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ENU_20\CBSE Result Analysis 2018 to 2022\"/>
    </mc:Choice>
  </mc:AlternateContent>
  <bookViews>
    <workbookView xWindow="0" yWindow="0" windowWidth="28800" windowHeight="12435" tabRatio="900" activeTab="6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Toppers'!$A$1:$E$22</definedName>
    <definedName name="_xlnm.Print_Area" localSheetId="3">'2. X Section'!$A$1:$W$11</definedName>
    <definedName name="_xlnm.Print_Area" localSheetId="4">'3. X Subject'!$A$1:$V$36</definedName>
    <definedName name="_xlnm.Print_Area" localSheetId="5">'4. X Teacher'!$A$1:$W$42</definedName>
    <definedName name="_xlnm.Print_Area" localSheetId="6">'5. X Toppers'!$A$1:$E$23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Result'!$A$1:$X$69</definedName>
    <definedName name="_xlnm.Print_Area" localSheetId="7">'XII - CBSE Result'!$A$1:$Y$45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52511"/>
</workbook>
</file>

<file path=xl/calcChain.xml><?xml version="1.0" encoding="utf-8"?>
<calcChain xmlns="http://schemas.openxmlformats.org/spreadsheetml/2006/main">
  <c r="Z45" i="92" l="1"/>
  <c r="Z44" i="92"/>
  <c r="Z43" i="92"/>
  <c r="Z42" i="92"/>
  <c r="Z41" i="92"/>
  <c r="Z40" i="92"/>
  <c r="Z39" i="92"/>
  <c r="Z38" i="92"/>
  <c r="Z37" i="92"/>
  <c r="Z36" i="92"/>
  <c r="Z35" i="92"/>
  <c r="Z34" i="92"/>
  <c r="Z33" i="92"/>
  <c r="Z32" i="92"/>
  <c r="Z31" i="92"/>
  <c r="Z30" i="92"/>
  <c r="Z29" i="92"/>
  <c r="Z28" i="92"/>
  <c r="Z27" i="92"/>
  <c r="Z26" i="92"/>
  <c r="Z25" i="92"/>
  <c r="Z24" i="92"/>
  <c r="Z23" i="92"/>
  <c r="Z22" i="92"/>
  <c r="Z21" i="92"/>
  <c r="Z20" i="92"/>
  <c r="Z19" i="92"/>
  <c r="Z18" i="92"/>
  <c r="Z17" i="92"/>
  <c r="Z16" i="92"/>
  <c r="Z15" i="92"/>
  <c r="Z14" i="92"/>
  <c r="Z13" i="92"/>
  <c r="Z12" i="92"/>
  <c r="Z11" i="92"/>
  <c r="Z10" i="92"/>
  <c r="Z9" i="92"/>
  <c r="Z8" i="92" l="1"/>
  <c r="Y69" i="91" l="1"/>
  <c r="Y68" i="91"/>
  <c r="Y67" i="91"/>
  <c r="Y66" i="91"/>
  <c r="Y65" i="91"/>
  <c r="Y64" i="91"/>
  <c r="Y63" i="91"/>
  <c r="Y62" i="91"/>
  <c r="Y61" i="91"/>
  <c r="Y60" i="91"/>
  <c r="Y59" i="91"/>
  <c r="Y58" i="91"/>
  <c r="Y57" i="91"/>
  <c r="Y56" i="91"/>
  <c r="Y55" i="91"/>
  <c r="Y54" i="91"/>
  <c r="Y53" i="91"/>
  <c r="Y52" i="91"/>
  <c r="Y51" i="91"/>
  <c r="Y50" i="91"/>
  <c r="Y49" i="91"/>
  <c r="Y48" i="91"/>
  <c r="Y47" i="91"/>
  <c r="Y46" i="91"/>
  <c r="Y45" i="91"/>
  <c r="Y44" i="91"/>
  <c r="Y43" i="91"/>
  <c r="Y42" i="91"/>
  <c r="Y41" i="91"/>
  <c r="Y40" i="91"/>
  <c r="Y39" i="91"/>
  <c r="Y38" i="91"/>
  <c r="Y37" i="91"/>
  <c r="Y36" i="91"/>
  <c r="Y35" i="91"/>
  <c r="Y34" i="91"/>
  <c r="Y33" i="91"/>
  <c r="Y32" i="91"/>
  <c r="Y31" i="91"/>
  <c r="Y30" i="91"/>
  <c r="Y29" i="91"/>
  <c r="Y28" i="91"/>
  <c r="Y27" i="91"/>
  <c r="Y26" i="91"/>
  <c r="Y25" i="91"/>
  <c r="Y24" i="91"/>
  <c r="Y23" i="91"/>
  <c r="Y22" i="91"/>
  <c r="Y21" i="91"/>
  <c r="Y20" i="91"/>
  <c r="Y19" i="91"/>
  <c r="Y18" i="91"/>
  <c r="Y17" i="91"/>
  <c r="Y16" i="91"/>
  <c r="Y15" i="91"/>
  <c r="Y14" i="91"/>
  <c r="Y13" i="91"/>
  <c r="Y12" i="91"/>
  <c r="Y11" i="91"/>
  <c r="Y10" i="91"/>
  <c r="Y9" i="91"/>
  <c r="Y8" i="91"/>
</calcChain>
</file>

<file path=xl/sharedStrings.xml><?xml version="1.0" encoding="utf-8"?>
<sst xmlns="http://schemas.openxmlformats.org/spreadsheetml/2006/main" count="1792" uniqueCount="259">
  <si>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</si>
  <si>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</si>
  <si>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</si>
  <si>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</si>
  <si>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</si>
  <si>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</si>
  <si>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</si>
  <si>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</si>
  <si>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</si>
  <si>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</si>
  <si>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</si>
  <si>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</si>
  <si>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</si>
  <si>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</si>
  <si>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</si>
  <si>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</si>
  <si>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</si>
  <si>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</si>
  <si>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</si>
  <si>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</si>
  <si>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</si>
  <si>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</si>
  <si>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</si>
  <si>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</si>
  <si>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</si>
  <si>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</si>
  <si>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</si>
  <si>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</si>
  <si>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</si>
  <si>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</si>
  <si>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</si>
  <si>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</si>
  <si>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</si>
  <si>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</si>
  <si>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</si>
  <si>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</si>
  <si>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</si>
  <si>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</si>
  <si>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</si>
  <si>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</si>
  <si>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</si>
  <si>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</si>
  <si>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</si>
  <si>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</si>
  <si>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</si>
  <si>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</si>
  <si>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</si>
  <si>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</si>
  <si>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</si>
  <si>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</si>
  <si>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</si>
  <si>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</si>
  <si>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</si>
  <si>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</si>
  <si>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</si>
  <si>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</si>
  <si>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</si>
  <si>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</si>
  <si>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</si>
  <si>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</si>
  <si>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</si>
  <si>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</si>
  <si>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</si>
  <si>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</si>
  <si>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</si>
  <si>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</si>
  <si>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</si>
  <si>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</si>
  <si>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</si>
  <si>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</si>
  <si>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</si>
  <si>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</si>
  <si>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</si>
  <si>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</si>
  <si>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</si>
  <si>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</si>
  <si>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</si>
  <si>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</si>
  <si>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</si>
  <si>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</si>
  <si>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</si>
  <si>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</si>
  <si>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</si>
  <si>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</si>
  <si>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</si>
  <si>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</si>
  <si>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</si>
  <si>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</si>
  <si>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</si>
  <si>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</si>
  <si>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SAC</t>
  </si>
  <si>
    <t>SAC VASTRAPUR, DOS COLONY, GUJ</t>
  </si>
  <si>
    <t>CBSE School Code : 14093, Affiliation No. : 400018</t>
  </si>
  <si>
    <t>ANALYSIS OF CBSE RESULT (AISSE &amp; AISSCE) : 2021-2022</t>
  </si>
  <si>
    <t>Generated through : NEUTEK Result Master Pro on 22 Jul 2022</t>
  </si>
  <si>
    <t>2021-2022</t>
  </si>
  <si>
    <t>22 JUL 2022</t>
  </si>
  <si>
    <t>MRS. RENU BAHETI_x000D_
Exam I/C</t>
  </si>
  <si>
    <t>MRS. JAMIE JAMES_x000D_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</si>
  <si>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</si>
  <si>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</si>
  <si>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</si>
  <si>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</si>
  <si>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</si>
  <si>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PRIYANSU DASH</t>
  </si>
  <si>
    <t>B</t>
  </si>
  <si>
    <t>A</t>
  </si>
  <si>
    <t>SWATI GOUDA</t>
  </si>
  <si>
    <t>G</t>
  </si>
  <si>
    <t>NANDAN G KANDRA</t>
  </si>
  <si>
    <t>HAVYA KALPESHKUMAR THAKAR</t>
  </si>
  <si>
    <t>SHAH DHRUVANSH</t>
  </si>
  <si>
    <t>B  KISHOR KUMAR</t>
  </si>
  <si>
    <t>KARTIK GIRISH NAIR</t>
  </si>
  <si>
    <t>ATHARVA BAGORA</t>
  </si>
  <si>
    <t>KRISHA RAJENDRA GAIKWAD</t>
  </si>
  <si>
    <t>ARYA  BAHADUR BHAI SORATHIYA</t>
  </si>
  <si>
    <t>VANSH PRAVINBHAI YUVRAJ</t>
  </si>
  <si>
    <t>ADITYA SANJAY BANKER</t>
  </si>
  <si>
    <t>ANIRUDDHA SANJAY WAIRAGADE</t>
  </si>
  <si>
    <t>SUBHALAXMI LENKA</t>
  </si>
  <si>
    <t>VIKSIT KAREL</t>
  </si>
  <si>
    <t>MOHAMMAD SHAHID RAZEEN</t>
  </si>
  <si>
    <t>KAVYA NIMESHKUMAR PATEL</t>
  </si>
  <si>
    <t>AARUSHI ANAND SHAH</t>
  </si>
  <si>
    <t>ADITYA KUMAR GUPTA</t>
  </si>
  <si>
    <t>RASHI KAPIL TRIVEDI</t>
  </si>
  <si>
    <t>M SREEDHARAN</t>
  </si>
  <si>
    <t>DRISHTI SINGH</t>
  </si>
  <si>
    <t>BHAVYA BHARGAVA</t>
  </si>
  <si>
    <t>YOGESH RAJENDRA BOLKOTAGI</t>
  </si>
  <si>
    <t>PRAJAPATI HARSHKUMAR  RAKESHKUMAR</t>
  </si>
  <si>
    <t>JHANVI MANOJ GUNAWAT</t>
  </si>
  <si>
    <t>DIVA VIRAL BAROT</t>
  </si>
  <si>
    <t>NANDHINI ARUN</t>
  </si>
  <si>
    <t>ALIHAMZA ZAHUR AHMED FAKIR</t>
  </si>
  <si>
    <t>AMBIKA SANJAY HEDAOO</t>
  </si>
  <si>
    <t>RIYA SINGH</t>
  </si>
  <si>
    <t>VAISHNAVI VIJAY JAISWAL</t>
  </si>
  <si>
    <t>AAWEZKHAN PATHAN</t>
  </si>
  <si>
    <t>MOHIT RAJ</t>
  </si>
  <si>
    <t>DIPSHIKHA DHAVAL KUMAR ADHIKARI</t>
  </si>
  <si>
    <t>VRAJ KUMAR MEHTA</t>
  </si>
  <si>
    <t>STUTI PURVA DAVE</t>
  </si>
  <si>
    <t>MEHTA KHUSHVI PRUTHUL</t>
  </si>
  <si>
    <t>GOSWAMI NIRAV S</t>
  </si>
  <si>
    <t>VIHA SATYEN VAGHELA</t>
  </si>
  <si>
    <t>PANKTI HITENDRA PITHADIYA</t>
  </si>
  <si>
    <t>HARSHVARDHAN SINGH</t>
  </si>
  <si>
    <t>SOMA GOPE</t>
  </si>
  <si>
    <t>ADITYA AJIT NAIR</t>
  </si>
  <si>
    <t>DIXIT JAINIL JITENDRA BHAI</t>
  </si>
  <si>
    <t>PANKTI CHIRAG BHAVSAR</t>
  </si>
  <si>
    <t>BHUMIKA KUWAR ADA</t>
  </si>
  <si>
    <t>SANVI PRAFULKUMAR BALAT</t>
  </si>
  <si>
    <t>ANIRUDH JOSHI</t>
  </si>
  <si>
    <t>UPASNA MEENA</t>
  </si>
  <si>
    <t>RUDRAKSH  SINGH RAJAWAT</t>
  </si>
  <si>
    <t>KHUSHI JIGAR BAROT</t>
  </si>
  <si>
    <t>VINAY KUMAR BARLA</t>
  </si>
  <si>
    <t>DAKSH MANI TRIPATHI</t>
  </si>
  <si>
    <t>ADI URVESH PANDYA</t>
  </si>
  <si>
    <t>ADWAIT RAMESH NAIR</t>
  </si>
  <si>
    <t>SARAHI SHIVANG DAVE</t>
  </si>
  <si>
    <t>DIKCHA SINGH</t>
  </si>
  <si>
    <t>PATANI BRIJESH KUMAR</t>
  </si>
  <si>
    <t>SOLANKI MAHIMA RAJENDRA KUMAR</t>
  </si>
  <si>
    <t>VISHAL DAYALAL LABANA</t>
  </si>
  <si>
    <t>MUSKAN YADAV</t>
  </si>
  <si>
    <t>COMP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</si>
  <si>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</si>
  <si>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</si>
  <si>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</si>
  <si>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</si>
  <si>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</si>
  <si>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</si>
  <si>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</si>
  <si>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</si>
  <si>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</si>
  <si>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</si>
  <si>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</si>
  <si>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</si>
  <si>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</si>
  <si>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SHAH DHRUVANSH [11105479]</t>
  </si>
  <si>
    <t>X A</t>
  </si>
  <si>
    <t>SUBHALAXMI LENKA [11105497]</t>
  </si>
  <si>
    <t>SWATI GOUDA [11105455]</t>
  </si>
  <si>
    <t>PRIYANSU DASH [11105454]</t>
  </si>
  <si>
    <t>DIVA VIRAL BAROT [11105482]</t>
  </si>
  <si>
    <t>AAWEZKHAN PATHAN [11105507]</t>
  </si>
  <si>
    <t>VIKSIT KAREL [11105505]</t>
  </si>
  <si>
    <t>ANALYSIS OF CBSE RESULT (AISSCE) 2021-2022 : CLASS XII</t>
  </si>
  <si>
    <t>SUHANI PATEL</t>
  </si>
  <si>
    <t>Sci.</t>
  </si>
  <si>
    <t>AVYAY MISHRA</t>
  </si>
  <si>
    <t>SHASHWAT</t>
  </si>
  <si>
    <t>ARYAVARTA SINGH</t>
  </si>
  <si>
    <t>ISHAAT PARAS PANDIT</t>
  </si>
  <si>
    <t>SOUMYA MIRDHA</t>
  </si>
  <si>
    <t>TIRTH DINESHBHAI DESAI</t>
  </si>
  <si>
    <t>KALAL PREET HIMANSHUKUMAR</t>
  </si>
  <si>
    <t>ADITYA</t>
  </si>
  <si>
    <t>AARAV SAXENA</t>
  </si>
  <si>
    <t>BRAHMBHATT PRANAV BADRISHKUMAR</t>
  </si>
  <si>
    <t>AYUSH SINGHAL</t>
  </si>
  <si>
    <t>MISTRY KESHVI ARASKUMAR</t>
  </si>
  <si>
    <t>PRASOON</t>
  </si>
  <si>
    <t>DEVESH AMAN</t>
  </si>
  <si>
    <t>RADHIKA UTPAL YAGNIK</t>
  </si>
  <si>
    <t>PRIYANSHU KIRANKUMAR SHAH</t>
  </si>
  <si>
    <t>MOHIT JOSHI</t>
  </si>
  <si>
    <t>RAVAL TANISHQ PRASHANT</t>
  </si>
  <si>
    <t>DEVVRAT MEHUL SOLANKI</t>
  </si>
  <si>
    <t>UJJAWAL KRISHNA RATHORE</t>
  </si>
  <si>
    <t>VYOM NAGPAL</t>
  </si>
  <si>
    <t>SAJAL SHRADDHA NAYAK</t>
  </si>
  <si>
    <t>ZEAL RAVAL</t>
  </si>
  <si>
    <t>YASH JOSHI</t>
  </si>
  <si>
    <t>PRIYANSH SINGH</t>
  </si>
  <si>
    <t>MANSI</t>
  </si>
  <si>
    <t>NISHKA DIVYANG VAGHELA</t>
  </si>
  <si>
    <t>VEDANTI HITESH KUMAR VAGHELA</t>
  </si>
  <si>
    <t>BHAVSAR BIJ MITESH</t>
  </si>
  <si>
    <t>NEEL RITESHKUMAR PATEL</t>
  </si>
  <si>
    <t>KRITIKA KUMARI</t>
  </si>
  <si>
    <t>MAHI PARMAR</t>
  </si>
  <si>
    <t>SANIA RAMAN</t>
  </si>
  <si>
    <t>RAPURI TANMAYEE</t>
  </si>
  <si>
    <t>DEVESH MAHESH BHAI PARIKH</t>
  </si>
  <si>
    <t>SREYA SHERIN</t>
  </si>
  <si>
    <t>ANUSHKA SHAURYA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</si>
  <si>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</si>
  <si>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</si>
  <si>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</si>
  <si>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</si>
  <si>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</si>
  <si>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</si>
  <si>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</si>
  <si>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</si>
  <si>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</si>
  <si>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</si>
  <si>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2021-2022 : CLASS XII Teacher-wise analysis</t>
  </si>
  <si>
    <t>ANALYSIS OF CBSE RESULT (AISSCE) 2021-2022 : CLASS XII Subject-wise toppers</t>
  </si>
  <si>
    <t>PRIYANSHU KIRANKUMAR SHAH [11604101]</t>
  </si>
  <si>
    <t>XII A</t>
  </si>
  <si>
    <t>SOUMYA MIRDHA [11604125]</t>
  </si>
  <si>
    <t>SHASHWAT [11604105]</t>
  </si>
  <si>
    <t>AVYAY MISHRA [11604091]</t>
  </si>
  <si>
    <t>SUHANI PATEL [11604120]</t>
  </si>
  <si>
    <t>Mrs. Kiran Mishra</t>
  </si>
  <si>
    <t>Sh. P R Meena</t>
  </si>
  <si>
    <t>Ms. Prerna Shukla</t>
  </si>
  <si>
    <t>Sh. R P Yadav</t>
  </si>
  <si>
    <t>Sh. R H Parma, Sh. M R Choudhary. Sh. Shelender Singh</t>
  </si>
  <si>
    <t>Mrs. Renu Baheti</t>
  </si>
  <si>
    <t>Sh. Shelendar Singh</t>
  </si>
  <si>
    <t>Sh. M R Choudhary</t>
  </si>
  <si>
    <t>Sh. R H Parmar</t>
  </si>
  <si>
    <t>Sh. Bhavesh Chavda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</si>
</sst>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indent="1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69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22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1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36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42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3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45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1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36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42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>
      <selection activeCell="F12" sqref="F12"/>
    </sheetView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3" t="s">
        <v>90</v>
      </c>
      <c r="C2" s="213"/>
      <c r="D2" s="213"/>
      <c r="E2" s="213"/>
      <c r="F2" s="213"/>
      <c r="G2" s="213"/>
      <c r="H2" s="213"/>
      <c r="I2" s="22"/>
    </row>
    <row r="3" spans="1:15" s="12" customFormat="1" ht="20.100000000000001" customHeight="1" x14ac:dyDescent="0.2">
      <c r="A3" s="23"/>
      <c r="B3" s="214" t="s">
        <v>91</v>
      </c>
      <c r="C3" s="214"/>
      <c r="D3" s="214"/>
      <c r="E3" s="214"/>
      <c r="F3" s="214"/>
      <c r="G3" s="214"/>
      <c r="H3" s="214"/>
      <c r="I3" s="24"/>
    </row>
    <row r="4" spans="1:15" s="13" customFormat="1" ht="10.5" x14ac:dyDescent="0.15">
      <c r="A4" s="25"/>
      <c r="B4" s="215" t="s">
        <v>92</v>
      </c>
      <c r="C4" s="215"/>
      <c r="D4" s="215"/>
      <c r="E4" s="215"/>
      <c r="F4" s="215"/>
      <c r="G4" s="215"/>
      <c r="H4" s="215"/>
      <c r="I4" s="26"/>
    </row>
    <row r="5" spans="1:15" s="10" customFormat="1" ht="20.100000000000001" customHeight="1" x14ac:dyDescent="0.2">
      <c r="A5" s="27"/>
      <c r="B5" s="216" t="s">
        <v>93</v>
      </c>
      <c r="C5" s="216"/>
      <c r="D5" s="216"/>
      <c r="E5" s="216"/>
      <c r="F5" s="216"/>
      <c r="G5" s="216"/>
      <c r="H5" s="216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7" t="s">
        <v>94</v>
      </c>
      <c r="C6" s="217"/>
      <c r="D6" s="217"/>
      <c r="E6" s="217"/>
      <c r="F6" s="217"/>
      <c r="G6" s="217"/>
      <c r="H6" s="217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1"/>
      <c r="C7" s="220" t="s">
        <v>12</v>
      </c>
      <c r="D7" s="221"/>
      <c r="E7" s="221"/>
      <c r="F7" s="175" t="s">
        <v>99</v>
      </c>
      <c r="G7" s="176" t="s">
        <v>100</v>
      </c>
      <c r="H7" s="212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1"/>
      <c r="C8" s="222" t="s">
        <v>95</v>
      </c>
      <c r="D8" s="223"/>
      <c r="E8" s="224"/>
      <c r="F8" s="218" t="s">
        <v>89</v>
      </c>
      <c r="G8" s="219"/>
      <c r="H8" s="212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1"/>
      <c r="C9" s="5"/>
      <c r="D9" s="4"/>
      <c r="E9" s="7"/>
      <c r="F9" s="43" t="s">
        <v>87</v>
      </c>
      <c r="G9" s="44" t="s">
        <v>88</v>
      </c>
      <c r="H9" s="212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1"/>
      <c r="C10" s="5"/>
      <c r="D10" s="4"/>
      <c r="E10" s="8"/>
      <c r="F10" s="45" t="s">
        <v>79</v>
      </c>
      <c r="G10" s="46" t="s">
        <v>83</v>
      </c>
      <c r="H10" s="212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1"/>
      <c r="C11" s="5"/>
      <c r="D11" s="4"/>
      <c r="E11" s="7"/>
      <c r="F11" s="45" t="s">
        <v>80</v>
      </c>
      <c r="G11" s="46" t="s">
        <v>84</v>
      </c>
      <c r="H11" s="212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1"/>
      <c r="C12" s="5"/>
      <c r="D12" s="4"/>
      <c r="E12" s="7"/>
      <c r="F12" s="45" t="s">
        <v>81</v>
      </c>
      <c r="G12" s="46" t="s">
        <v>85</v>
      </c>
      <c r="H12" s="212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1"/>
      <c r="C13" s="225" t="s">
        <v>96</v>
      </c>
      <c r="D13" s="226"/>
      <c r="E13" s="227"/>
      <c r="F13" s="47" t="s">
        <v>82</v>
      </c>
      <c r="G13" s="48" t="s">
        <v>86</v>
      </c>
      <c r="H13" s="212"/>
      <c r="I13" s="33"/>
    </row>
    <row r="14" spans="1:15" s="10" customFormat="1" ht="20.100000000000001" customHeight="1" x14ac:dyDescent="0.2">
      <c r="A14" s="27"/>
      <c r="B14" s="228"/>
      <c r="C14" s="228"/>
      <c r="D14" s="228"/>
      <c r="E14" s="228"/>
      <c r="F14" s="228"/>
      <c r="G14" s="228"/>
      <c r="H14" s="228"/>
      <c r="I14" s="28"/>
    </row>
    <row r="15" spans="1:15" s="9" customFormat="1" ht="40.15" customHeight="1" x14ac:dyDescent="0.2">
      <c r="A15" s="36"/>
      <c r="B15" s="207" t="s">
        <v>97</v>
      </c>
      <c r="C15" s="208"/>
      <c r="D15" s="208"/>
      <c r="E15" s="208"/>
      <c r="F15" s="208"/>
      <c r="G15" s="208"/>
      <c r="H15" s="208"/>
      <c r="I15" s="37"/>
    </row>
    <row r="16" spans="1:15" s="9" customFormat="1" ht="40.15" customHeight="1" x14ac:dyDescent="0.2">
      <c r="A16" s="36"/>
      <c r="B16" s="209" t="s">
        <v>98</v>
      </c>
      <c r="C16" s="210"/>
      <c r="D16" s="210"/>
      <c r="E16" s="210"/>
      <c r="F16" s="210"/>
      <c r="G16" s="210"/>
      <c r="H16" s="210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pE0g7G8LgDTKVFdPBc1rDt77jhej4Z+D3VkOPw30w/QcKTH9xj6Mp/4bHPS39wokUbPoYfdGSOB0ZMJX3vxIvQ==" saltValue="02mo/E61pi9DCfRLs0Jga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93"/>
      <c r="X1" s="166"/>
      <c r="Y1" s="93"/>
      <c r="Z1" s="93"/>
      <c r="AA1" s="93"/>
      <c r="AB1" s="93"/>
      <c r="AC1" s="93"/>
    </row>
    <row r="2" spans="1:29" ht="17.25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9" t="s">
        <v>233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110"/>
      <c r="X5" s="111"/>
      <c r="Y5" s="111"/>
      <c r="Z5" s="111"/>
      <c r="AA5" s="110"/>
      <c r="AB5" s="111"/>
      <c r="AC5" s="111"/>
    </row>
    <row r="6" spans="1:29" x14ac:dyDescent="0.2">
      <c r="A6" s="256"/>
      <c r="B6" s="256"/>
      <c r="C6" s="107"/>
      <c r="D6" s="254" t="s">
        <v>75</v>
      </c>
      <c r="E6" s="254"/>
      <c r="F6" s="254"/>
      <c r="G6" s="256"/>
      <c r="H6" s="256"/>
      <c r="I6" s="254" t="s">
        <v>77</v>
      </c>
      <c r="J6" s="254"/>
      <c r="K6" s="254"/>
      <c r="L6" s="254"/>
      <c r="M6" s="254"/>
      <c r="N6" s="254"/>
      <c r="O6" s="254"/>
      <c r="P6" s="254"/>
      <c r="Q6" s="254"/>
      <c r="R6" s="254" t="s">
        <v>76</v>
      </c>
      <c r="S6" s="254"/>
      <c r="T6" s="254"/>
      <c r="U6" s="254"/>
      <c r="V6" s="254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232</v>
      </c>
      <c r="B8" s="89" t="s">
        <v>106</v>
      </c>
      <c r="C8" s="132" t="s">
        <v>234</v>
      </c>
      <c r="D8" s="89" t="s">
        <v>105</v>
      </c>
      <c r="E8" s="90">
        <v>22</v>
      </c>
      <c r="F8" s="90">
        <v>22</v>
      </c>
      <c r="G8" s="91">
        <v>100</v>
      </c>
      <c r="H8" s="91">
        <v>77.27</v>
      </c>
      <c r="I8" s="90">
        <v>7</v>
      </c>
      <c r="J8" s="90">
        <v>5</v>
      </c>
      <c r="K8" s="90">
        <v>2</v>
      </c>
      <c r="L8" s="90">
        <v>3</v>
      </c>
      <c r="M8" s="90">
        <v>3</v>
      </c>
      <c r="N8" s="90">
        <v>2</v>
      </c>
      <c r="O8" s="90">
        <v>0</v>
      </c>
      <c r="P8" s="90">
        <v>0</v>
      </c>
      <c r="Q8" s="90">
        <v>0</v>
      </c>
      <c r="R8" s="90">
        <v>7</v>
      </c>
      <c r="S8" s="90">
        <v>13</v>
      </c>
      <c r="T8" s="90">
        <v>2</v>
      </c>
      <c r="U8" s="90">
        <v>0</v>
      </c>
      <c r="V8" s="90">
        <v>0</v>
      </c>
    </row>
    <row r="9" spans="1:29" ht="19.899999999999999" customHeight="1" x14ac:dyDescent="0.2">
      <c r="A9" s="178" t="s">
        <v>232</v>
      </c>
      <c r="B9" s="179" t="s">
        <v>106</v>
      </c>
      <c r="C9" s="187" t="s">
        <v>234</v>
      </c>
      <c r="D9" s="179" t="s">
        <v>108</v>
      </c>
      <c r="E9" s="180">
        <v>16</v>
      </c>
      <c r="F9" s="180">
        <v>16</v>
      </c>
      <c r="G9" s="181">
        <v>100</v>
      </c>
      <c r="H9" s="181">
        <v>70.31</v>
      </c>
      <c r="I9" s="180">
        <v>2</v>
      </c>
      <c r="J9" s="180">
        <v>3</v>
      </c>
      <c r="K9" s="180">
        <v>3</v>
      </c>
      <c r="L9" s="180">
        <v>4</v>
      </c>
      <c r="M9" s="180">
        <v>3</v>
      </c>
      <c r="N9" s="180">
        <v>1</v>
      </c>
      <c r="O9" s="180">
        <v>0</v>
      </c>
      <c r="P9" s="180">
        <v>0</v>
      </c>
      <c r="Q9" s="180">
        <v>0</v>
      </c>
      <c r="R9" s="180">
        <v>2</v>
      </c>
      <c r="S9" s="180">
        <v>13</v>
      </c>
      <c r="T9" s="180">
        <v>1</v>
      </c>
      <c r="U9" s="180">
        <v>0</v>
      </c>
      <c r="V9" s="182">
        <v>0</v>
      </c>
    </row>
    <row r="10" spans="1:29" ht="19.899999999999999" customHeight="1" x14ac:dyDescent="0.2">
      <c r="A10" s="178" t="s">
        <v>232</v>
      </c>
      <c r="B10" s="179" t="s">
        <v>106</v>
      </c>
      <c r="C10" s="187" t="s">
        <v>234</v>
      </c>
      <c r="D10" s="179" t="s">
        <v>71</v>
      </c>
      <c r="E10" s="180">
        <v>38</v>
      </c>
      <c r="F10" s="180">
        <v>38</v>
      </c>
      <c r="G10" s="181">
        <v>100</v>
      </c>
      <c r="H10" s="181">
        <v>74.34</v>
      </c>
      <c r="I10" s="180">
        <v>9</v>
      </c>
      <c r="J10" s="180">
        <v>8</v>
      </c>
      <c r="K10" s="180">
        <v>5</v>
      </c>
      <c r="L10" s="180">
        <v>7</v>
      </c>
      <c r="M10" s="180">
        <v>6</v>
      </c>
      <c r="N10" s="180">
        <v>3</v>
      </c>
      <c r="O10" s="180">
        <v>0</v>
      </c>
      <c r="P10" s="180">
        <v>0</v>
      </c>
      <c r="Q10" s="180">
        <v>0</v>
      </c>
      <c r="R10" s="180">
        <v>9</v>
      </c>
      <c r="S10" s="180">
        <v>26</v>
      </c>
      <c r="T10" s="180">
        <v>3</v>
      </c>
      <c r="U10" s="180">
        <v>0</v>
      </c>
      <c r="V10" s="182">
        <v>0</v>
      </c>
    </row>
    <row r="11" spans="1:29" ht="3" customHeight="1" x14ac:dyDescent="0.2">
      <c r="A11" s="183" t="s">
        <v>172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232</v>
      </c>
      <c r="B12" s="179" t="s">
        <v>106</v>
      </c>
      <c r="C12" s="187" t="s">
        <v>235</v>
      </c>
      <c r="D12" s="179" t="s">
        <v>105</v>
      </c>
      <c r="E12" s="180">
        <v>3</v>
      </c>
      <c r="F12" s="180">
        <v>3</v>
      </c>
      <c r="G12" s="181">
        <v>100</v>
      </c>
      <c r="H12" s="181">
        <v>62.5</v>
      </c>
      <c r="I12" s="180">
        <v>0</v>
      </c>
      <c r="J12" s="180">
        <v>0</v>
      </c>
      <c r="K12" s="180">
        <v>0</v>
      </c>
      <c r="L12" s="180">
        <v>3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3</v>
      </c>
      <c r="T12" s="180">
        <v>0</v>
      </c>
      <c r="U12" s="180">
        <v>0</v>
      </c>
      <c r="V12" s="182">
        <v>0</v>
      </c>
    </row>
    <row r="13" spans="1:29" ht="19.899999999999999" customHeight="1" x14ac:dyDescent="0.2">
      <c r="A13" s="178" t="s">
        <v>232</v>
      </c>
      <c r="B13" s="179" t="s">
        <v>106</v>
      </c>
      <c r="C13" s="187" t="s">
        <v>235</v>
      </c>
      <c r="D13" s="179" t="s">
        <v>108</v>
      </c>
      <c r="E13" s="180">
        <v>10</v>
      </c>
      <c r="F13" s="180">
        <v>10</v>
      </c>
      <c r="G13" s="181">
        <v>100</v>
      </c>
      <c r="H13" s="181">
        <v>67.5</v>
      </c>
      <c r="I13" s="180">
        <v>1</v>
      </c>
      <c r="J13" s="180">
        <v>2</v>
      </c>
      <c r="K13" s="180">
        <v>1</v>
      </c>
      <c r="L13" s="180">
        <v>3</v>
      </c>
      <c r="M13" s="180">
        <v>2</v>
      </c>
      <c r="N13" s="180">
        <v>1</v>
      </c>
      <c r="O13" s="180">
        <v>0</v>
      </c>
      <c r="P13" s="180">
        <v>0</v>
      </c>
      <c r="Q13" s="180">
        <v>0</v>
      </c>
      <c r="R13" s="180">
        <v>1</v>
      </c>
      <c r="S13" s="180">
        <v>7</v>
      </c>
      <c r="T13" s="180">
        <v>2</v>
      </c>
      <c r="U13" s="180">
        <v>0</v>
      </c>
      <c r="V13" s="182">
        <v>0</v>
      </c>
    </row>
    <row r="14" spans="1:29" ht="19.899999999999999" customHeight="1" x14ac:dyDescent="0.2">
      <c r="A14" s="178" t="s">
        <v>232</v>
      </c>
      <c r="B14" s="179" t="s">
        <v>106</v>
      </c>
      <c r="C14" s="187" t="s">
        <v>235</v>
      </c>
      <c r="D14" s="179" t="s">
        <v>71</v>
      </c>
      <c r="E14" s="180">
        <v>13</v>
      </c>
      <c r="F14" s="180">
        <v>13</v>
      </c>
      <c r="G14" s="181">
        <v>100</v>
      </c>
      <c r="H14" s="181">
        <v>66.349999999999994</v>
      </c>
      <c r="I14" s="180">
        <v>1</v>
      </c>
      <c r="J14" s="180">
        <v>2</v>
      </c>
      <c r="K14" s="180">
        <v>1</v>
      </c>
      <c r="L14" s="180">
        <v>6</v>
      </c>
      <c r="M14" s="180">
        <v>2</v>
      </c>
      <c r="N14" s="180">
        <v>1</v>
      </c>
      <c r="O14" s="180">
        <v>0</v>
      </c>
      <c r="P14" s="180">
        <v>0</v>
      </c>
      <c r="Q14" s="180">
        <v>0</v>
      </c>
      <c r="R14" s="180">
        <v>1</v>
      </c>
      <c r="S14" s="180">
        <v>10</v>
      </c>
      <c r="T14" s="180">
        <v>2</v>
      </c>
      <c r="U14" s="180">
        <v>0</v>
      </c>
      <c r="V14" s="182">
        <v>0</v>
      </c>
    </row>
    <row r="15" spans="1:29" ht="3" customHeight="1" x14ac:dyDescent="0.2">
      <c r="A15" s="183" t="s">
        <v>172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232</v>
      </c>
      <c r="B16" s="179" t="s">
        <v>106</v>
      </c>
      <c r="C16" s="187" t="s">
        <v>236</v>
      </c>
      <c r="D16" s="179" t="s">
        <v>105</v>
      </c>
      <c r="E16" s="180">
        <v>19</v>
      </c>
      <c r="F16" s="180">
        <v>19</v>
      </c>
      <c r="G16" s="181">
        <v>100</v>
      </c>
      <c r="H16" s="181">
        <v>76.97</v>
      </c>
      <c r="I16" s="180">
        <v>5</v>
      </c>
      <c r="J16" s="180">
        <v>5</v>
      </c>
      <c r="K16" s="180">
        <v>3</v>
      </c>
      <c r="L16" s="180">
        <v>3</v>
      </c>
      <c r="M16" s="180">
        <v>1</v>
      </c>
      <c r="N16" s="180">
        <v>1</v>
      </c>
      <c r="O16" s="180">
        <v>1</v>
      </c>
      <c r="P16" s="180">
        <v>0</v>
      </c>
      <c r="Q16" s="180">
        <v>0</v>
      </c>
      <c r="R16" s="180">
        <v>5</v>
      </c>
      <c r="S16" s="180">
        <v>8</v>
      </c>
      <c r="T16" s="180">
        <v>4</v>
      </c>
      <c r="U16" s="180">
        <v>2</v>
      </c>
      <c r="V16" s="182">
        <v>0</v>
      </c>
    </row>
    <row r="17" spans="1:22" ht="19.899999999999999" customHeight="1" x14ac:dyDescent="0.2">
      <c r="A17" s="178" t="s">
        <v>232</v>
      </c>
      <c r="B17" s="179" t="s">
        <v>106</v>
      </c>
      <c r="C17" s="187" t="s">
        <v>236</v>
      </c>
      <c r="D17" s="179" t="s">
        <v>108</v>
      </c>
      <c r="E17" s="180">
        <v>6</v>
      </c>
      <c r="F17" s="180">
        <v>6</v>
      </c>
      <c r="G17" s="181">
        <v>100</v>
      </c>
      <c r="H17" s="181">
        <v>50</v>
      </c>
      <c r="I17" s="180">
        <v>0</v>
      </c>
      <c r="J17" s="180">
        <v>1</v>
      </c>
      <c r="K17" s="180">
        <v>1</v>
      </c>
      <c r="L17" s="180">
        <v>0</v>
      </c>
      <c r="M17" s="180">
        <v>1</v>
      </c>
      <c r="N17" s="180">
        <v>1</v>
      </c>
      <c r="O17" s="180">
        <v>2</v>
      </c>
      <c r="P17" s="180">
        <v>0</v>
      </c>
      <c r="Q17" s="180">
        <v>0</v>
      </c>
      <c r="R17" s="180">
        <v>0</v>
      </c>
      <c r="S17" s="180">
        <v>2</v>
      </c>
      <c r="T17" s="180">
        <v>0</v>
      </c>
      <c r="U17" s="180">
        <v>4</v>
      </c>
      <c r="V17" s="182">
        <v>0</v>
      </c>
    </row>
    <row r="18" spans="1:22" ht="19.899999999999999" customHeight="1" x14ac:dyDescent="0.2">
      <c r="A18" s="178" t="s">
        <v>232</v>
      </c>
      <c r="B18" s="179" t="s">
        <v>106</v>
      </c>
      <c r="C18" s="187" t="s">
        <v>236</v>
      </c>
      <c r="D18" s="179" t="s">
        <v>71</v>
      </c>
      <c r="E18" s="180">
        <v>25</v>
      </c>
      <c r="F18" s="180">
        <v>25</v>
      </c>
      <c r="G18" s="181">
        <v>100</v>
      </c>
      <c r="H18" s="181">
        <v>70.5</v>
      </c>
      <c r="I18" s="180">
        <v>5</v>
      </c>
      <c r="J18" s="180">
        <v>6</v>
      </c>
      <c r="K18" s="180">
        <v>4</v>
      </c>
      <c r="L18" s="180">
        <v>3</v>
      </c>
      <c r="M18" s="180">
        <v>2</v>
      </c>
      <c r="N18" s="180">
        <v>2</v>
      </c>
      <c r="O18" s="180">
        <v>3</v>
      </c>
      <c r="P18" s="180">
        <v>0</v>
      </c>
      <c r="Q18" s="180">
        <v>0</v>
      </c>
      <c r="R18" s="180">
        <v>5</v>
      </c>
      <c r="S18" s="180">
        <v>10</v>
      </c>
      <c r="T18" s="180">
        <v>4</v>
      </c>
      <c r="U18" s="180">
        <v>6</v>
      </c>
      <c r="V18" s="182">
        <v>0</v>
      </c>
    </row>
    <row r="19" spans="1:22" ht="3" customHeight="1" x14ac:dyDescent="0.2">
      <c r="A19" s="183" t="s">
        <v>172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232</v>
      </c>
      <c r="B20" s="179" t="s">
        <v>106</v>
      </c>
      <c r="C20" s="187" t="s">
        <v>237</v>
      </c>
      <c r="D20" s="179" t="s">
        <v>105</v>
      </c>
      <c r="E20" s="180">
        <v>22</v>
      </c>
      <c r="F20" s="180">
        <v>22</v>
      </c>
      <c r="G20" s="181">
        <v>100</v>
      </c>
      <c r="H20" s="181">
        <v>64.2</v>
      </c>
      <c r="I20" s="180">
        <v>1</v>
      </c>
      <c r="J20" s="180">
        <v>6</v>
      </c>
      <c r="K20" s="180">
        <v>6</v>
      </c>
      <c r="L20" s="180">
        <v>1</v>
      </c>
      <c r="M20" s="180">
        <v>2</v>
      </c>
      <c r="N20" s="180">
        <v>3</v>
      </c>
      <c r="O20" s="180">
        <v>2</v>
      </c>
      <c r="P20" s="180">
        <v>1</v>
      </c>
      <c r="Q20" s="180">
        <v>0</v>
      </c>
      <c r="R20" s="180">
        <v>1</v>
      </c>
      <c r="S20" s="180">
        <v>11</v>
      </c>
      <c r="T20" s="180">
        <v>7</v>
      </c>
      <c r="U20" s="180">
        <v>3</v>
      </c>
      <c r="V20" s="182">
        <v>0</v>
      </c>
    </row>
    <row r="21" spans="1:22" ht="19.899999999999999" customHeight="1" x14ac:dyDescent="0.2">
      <c r="A21" s="178" t="s">
        <v>232</v>
      </c>
      <c r="B21" s="179" t="s">
        <v>106</v>
      </c>
      <c r="C21" s="187" t="s">
        <v>237</v>
      </c>
      <c r="D21" s="179" t="s">
        <v>108</v>
      </c>
      <c r="E21" s="180">
        <v>16</v>
      </c>
      <c r="F21" s="180">
        <v>16</v>
      </c>
      <c r="G21" s="181">
        <v>100</v>
      </c>
      <c r="H21" s="181">
        <v>35.159999999999997</v>
      </c>
      <c r="I21" s="180">
        <v>1</v>
      </c>
      <c r="J21" s="180">
        <v>1</v>
      </c>
      <c r="K21" s="180">
        <v>0</v>
      </c>
      <c r="L21" s="180">
        <v>1</v>
      </c>
      <c r="M21" s="180">
        <v>0</v>
      </c>
      <c r="N21" s="180">
        <v>3</v>
      </c>
      <c r="O21" s="180">
        <v>6</v>
      </c>
      <c r="P21" s="180">
        <v>4</v>
      </c>
      <c r="Q21" s="180">
        <v>0</v>
      </c>
      <c r="R21" s="180">
        <v>1</v>
      </c>
      <c r="S21" s="180">
        <v>1</v>
      </c>
      <c r="T21" s="180">
        <v>4</v>
      </c>
      <c r="U21" s="180">
        <v>10</v>
      </c>
      <c r="V21" s="182">
        <v>0</v>
      </c>
    </row>
    <row r="22" spans="1:22" ht="19.899999999999999" customHeight="1" x14ac:dyDescent="0.2">
      <c r="A22" s="178" t="s">
        <v>232</v>
      </c>
      <c r="B22" s="179" t="s">
        <v>106</v>
      </c>
      <c r="C22" s="187" t="s">
        <v>237</v>
      </c>
      <c r="D22" s="179" t="s">
        <v>71</v>
      </c>
      <c r="E22" s="180">
        <v>38</v>
      </c>
      <c r="F22" s="180">
        <v>38</v>
      </c>
      <c r="G22" s="181">
        <v>100</v>
      </c>
      <c r="H22" s="181">
        <v>51.97</v>
      </c>
      <c r="I22" s="180">
        <v>2</v>
      </c>
      <c r="J22" s="180">
        <v>7</v>
      </c>
      <c r="K22" s="180">
        <v>6</v>
      </c>
      <c r="L22" s="180">
        <v>2</v>
      </c>
      <c r="M22" s="180">
        <v>2</v>
      </c>
      <c r="N22" s="180">
        <v>6</v>
      </c>
      <c r="O22" s="180">
        <v>8</v>
      </c>
      <c r="P22" s="180">
        <v>5</v>
      </c>
      <c r="Q22" s="180">
        <v>0</v>
      </c>
      <c r="R22" s="180">
        <v>2</v>
      </c>
      <c r="S22" s="180">
        <v>12</v>
      </c>
      <c r="T22" s="180">
        <v>11</v>
      </c>
      <c r="U22" s="180">
        <v>13</v>
      </c>
      <c r="V22" s="182">
        <v>0</v>
      </c>
    </row>
    <row r="23" spans="1:22" ht="3" customHeight="1" x14ac:dyDescent="0.2">
      <c r="A23" s="183" t="s">
        <v>172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232</v>
      </c>
      <c r="B24" s="179" t="s">
        <v>106</v>
      </c>
      <c r="C24" s="187" t="s">
        <v>238</v>
      </c>
      <c r="D24" s="179" t="s">
        <v>105</v>
      </c>
      <c r="E24" s="180">
        <v>22</v>
      </c>
      <c r="F24" s="180">
        <v>22</v>
      </c>
      <c r="G24" s="181">
        <v>100</v>
      </c>
      <c r="H24" s="181">
        <v>71.59</v>
      </c>
      <c r="I24" s="180">
        <v>3</v>
      </c>
      <c r="J24" s="180">
        <v>6</v>
      </c>
      <c r="K24" s="180">
        <v>5</v>
      </c>
      <c r="L24" s="180">
        <v>4</v>
      </c>
      <c r="M24" s="180">
        <v>1</v>
      </c>
      <c r="N24" s="180">
        <v>0</v>
      </c>
      <c r="O24" s="180">
        <v>3</v>
      </c>
      <c r="P24" s="180">
        <v>0</v>
      </c>
      <c r="Q24" s="180">
        <v>0</v>
      </c>
      <c r="R24" s="180">
        <v>4</v>
      </c>
      <c r="S24" s="180">
        <v>13</v>
      </c>
      <c r="T24" s="180">
        <v>2</v>
      </c>
      <c r="U24" s="180">
        <v>3</v>
      </c>
      <c r="V24" s="182">
        <v>0</v>
      </c>
    </row>
    <row r="25" spans="1:22" ht="19.899999999999999" customHeight="1" x14ac:dyDescent="0.2">
      <c r="A25" s="178" t="s">
        <v>232</v>
      </c>
      <c r="B25" s="179" t="s">
        <v>106</v>
      </c>
      <c r="C25" s="187" t="s">
        <v>238</v>
      </c>
      <c r="D25" s="179" t="s">
        <v>108</v>
      </c>
      <c r="E25" s="180">
        <v>16</v>
      </c>
      <c r="F25" s="180">
        <v>16</v>
      </c>
      <c r="G25" s="181">
        <v>100</v>
      </c>
      <c r="H25" s="181">
        <v>45.31</v>
      </c>
      <c r="I25" s="180">
        <v>1</v>
      </c>
      <c r="J25" s="180">
        <v>2</v>
      </c>
      <c r="K25" s="180">
        <v>0</v>
      </c>
      <c r="L25" s="180">
        <v>1</v>
      </c>
      <c r="M25" s="180">
        <v>3</v>
      </c>
      <c r="N25" s="180">
        <v>3</v>
      </c>
      <c r="O25" s="180">
        <v>4</v>
      </c>
      <c r="P25" s="180">
        <v>2</v>
      </c>
      <c r="Q25" s="180">
        <v>0</v>
      </c>
      <c r="R25" s="180">
        <v>1</v>
      </c>
      <c r="S25" s="180">
        <v>2</v>
      </c>
      <c r="T25" s="180">
        <v>7</v>
      </c>
      <c r="U25" s="180">
        <v>6</v>
      </c>
      <c r="V25" s="182">
        <v>0</v>
      </c>
    </row>
    <row r="26" spans="1:22" ht="19.899999999999999" customHeight="1" x14ac:dyDescent="0.2">
      <c r="A26" s="178" t="s">
        <v>232</v>
      </c>
      <c r="B26" s="179" t="s">
        <v>106</v>
      </c>
      <c r="C26" s="187" t="s">
        <v>238</v>
      </c>
      <c r="D26" s="179" t="s">
        <v>71</v>
      </c>
      <c r="E26" s="180">
        <v>38</v>
      </c>
      <c r="F26" s="180">
        <v>38</v>
      </c>
      <c r="G26" s="181">
        <v>100</v>
      </c>
      <c r="H26" s="181">
        <v>60.53</v>
      </c>
      <c r="I26" s="180">
        <v>4</v>
      </c>
      <c r="J26" s="180">
        <v>8</v>
      </c>
      <c r="K26" s="180">
        <v>5</v>
      </c>
      <c r="L26" s="180">
        <v>5</v>
      </c>
      <c r="M26" s="180">
        <v>4</v>
      </c>
      <c r="N26" s="180">
        <v>3</v>
      </c>
      <c r="O26" s="180">
        <v>7</v>
      </c>
      <c r="P26" s="180">
        <v>2</v>
      </c>
      <c r="Q26" s="180">
        <v>0</v>
      </c>
      <c r="R26" s="180">
        <v>5</v>
      </c>
      <c r="S26" s="180">
        <v>15</v>
      </c>
      <c r="T26" s="180">
        <v>9</v>
      </c>
      <c r="U26" s="180">
        <v>9</v>
      </c>
      <c r="V26" s="182">
        <v>0</v>
      </c>
    </row>
    <row r="27" spans="1:22" ht="3" customHeight="1" x14ac:dyDescent="0.2">
      <c r="A27" s="183" t="s">
        <v>172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232</v>
      </c>
      <c r="B28" s="179" t="s">
        <v>106</v>
      </c>
      <c r="C28" s="187" t="s">
        <v>239</v>
      </c>
      <c r="D28" s="179" t="s">
        <v>105</v>
      </c>
      <c r="E28" s="180">
        <v>6</v>
      </c>
      <c r="F28" s="180">
        <v>6</v>
      </c>
      <c r="G28" s="181">
        <v>100</v>
      </c>
      <c r="H28" s="181">
        <v>75</v>
      </c>
      <c r="I28" s="180">
        <v>1</v>
      </c>
      <c r="J28" s="180">
        <v>2</v>
      </c>
      <c r="K28" s="180">
        <v>1</v>
      </c>
      <c r="L28" s="180">
        <v>1</v>
      </c>
      <c r="M28" s="180">
        <v>0</v>
      </c>
      <c r="N28" s="180">
        <v>1</v>
      </c>
      <c r="O28" s="180">
        <v>0</v>
      </c>
      <c r="P28" s="180">
        <v>0</v>
      </c>
      <c r="Q28" s="180">
        <v>0</v>
      </c>
      <c r="R28" s="180">
        <v>1</v>
      </c>
      <c r="S28" s="180">
        <v>4</v>
      </c>
      <c r="T28" s="180">
        <v>1</v>
      </c>
      <c r="U28" s="180">
        <v>0</v>
      </c>
      <c r="V28" s="182">
        <v>0</v>
      </c>
    </row>
    <row r="29" spans="1:22" ht="19.899999999999999" customHeight="1" x14ac:dyDescent="0.2">
      <c r="A29" s="178" t="s">
        <v>232</v>
      </c>
      <c r="B29" s="179" t="s">
        <v>106</v>
      </c>
      <c r="C29" s="187" t="s">
        <v>239</v>
      </c>
      <c r="D29" s="179" t="s">
        <v>108</v>
      </c>
      <c r="E29" s="180">
        <v>12</v>
      </c>
      <c r="F29" s="180">
        <v>12</v>
      </c>
      <c r="G29" s="181">
        <v>100</v>
      </c>
      <c r="H29" s="181">
        <v>55.21</v>
      </c>
      <c r="I29" s="180">
        <v>3</v>
      </c>
      <c r="J29" s="180">
        <v>0</v>
      </c>
      <c r="K29" s="180">
        <v>0</v>
      </c>
      <c r="L29" s="180">
        <v>2</v>
      </c>
      <c r="M29" s="180">
        <v>2</v>
      </c>
      <c r="N29" s="180">
        <v>2</v>
      </c>
      <c r="O29" s="180">
        <v>2</v>
      </c>
      <c r="P29" s="180">
        <v>1</v>
      </c>
      <c r="Q29" s="180">
        <v>0</v>
      </c>
      <c r="R29" s="180">
        <v>3</v>
      </c>
      <c r="S29" s="180">
        <v>2</v>
      </c>
      <c r="T29" s="180">
        <v>5</v>
      </c>
      <c r="U29" s="180">
        <v>2</v>
      </c>
      <c r="V29" s="182">
        <v>0</v>
      </c>
    </row>
    <row r="30" spans="1:22" ht="19.899999999999999" customHeight="1" x14ac:dyDescent="0.2">
      <c r="A30" s="178" t="s">
        <v>232</v>
      </c>
      <c r="B30" s="179" t="s">
        <v>106</v>
      </c>
      <c r="C30" s="187" t="s">
        <v>239</v>
      </c>
      <c r="D30" s="179" t="s">
        <v>71</v>
      </c>
      <c r="E30" s="180">
        <v>18</v>
      </c>
      <c r="F30" s="180">
        <v>18</v>
      </c>
      <c r="G30" s="181">
        <v>100</v>
      </c>
      <c r="H30" s="181">
        <v>61.81</v>
      </c>
      <c r="I30" s="180">
        <v>4</v>
      </c>
      <c r="J30" s="180">
        <v>2</v>
      </c>
      <c r="K30" s="180">
        <v>1</v>
      </c>
      <c r="L30" s="180">
        <v>3</v>
      </c>
      <c r="M30" s="180">
        <v>2</v>
      </c>
      <c r="N30" s="180">
        <v>3</v>
      </c>
      <c r="O30" s="180">
        <v>2</v>
      </c>
      <c r="P30" s="180">
        <v>1</v>
      </c>
      <c r="Q30" s="180">
        <v>0</v>
      </c>
      <c r="R30" s="180">
        <v>4</v>
      </c>
      <c r="S30" s="180">
        <v>6</v>
      </c>
      <c r="T30" s="180">
        <v>6</v>
      </c>
      <c r="U30" s="180">
        <v>2</v>
      </c>
      <c r="V30" s="182">
        <v>0</v>
      </c>
    </row>
    <row r="31" spans="1:22" ht="3" customHeight="1" x14ac:dyDescent="0.2">
      <c r="A31" s="183" t="s">
        <v>172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232</v>
      </c>
      <c r="B32" s="179" t="s">
        <v>106</v>
      </c>
      <c r="C32" s="187" t="s">
        <v>240</v>
      </c>
      <c r="D32" s="179" t="s">
        <v>105</v>
      </c>
      <c r="E32" s="180">
        <v>16</v>
      </c>
      <c r="F32" s="180">
        <v>16</v>
      </c>
      <c r="G32" s="181">
        <v>100</v>
      </c>
      <c r="H32" s="181">
        <v>75.78</v>
      </c>
      <c r="I32" s="180">
        <v>2</v>
      </c>
      <c r="J32" s="180">
        <v>4</v>
      </c>
      <c r="K32" s="180">
        <v>5</v>
      </c>
      <c r="L32" s="180">
        <v>3</v>
      </c>
      <c r="M32" s="180">
        <v>2</v>
      </c>
      <c r="N32" s="180">
        <v>0</v>
      </c>
      <c r="O32" s="180">
        <v>0</v>
      </c>
      <c r="P32" s="180">
        <v>0</v>
      </c>
      <c r="Q32" s="180">
        <v>0</v>
      </c>
      <c r="R32" s="180">
        <v>5</v>
      </c>
      <c r="S32" s="180">
        <v>11</v>
      </c>
      <c r="T32" s="180">
        <v>0</v>
      </c>
      <c r="U32" s="180">
        <v>0</v>
      </c>
      <c r="V32" s="182">
        <v>0</v>
      </c>
    </row>
    <row r="33" spans="1:22" ht="19.899999999999999" customHeight="1" x14ac:dyDescent="0.2">
      <c r="A33" s="178" t="s">
        <v>232</v>
      </c>
      <c r="B33" s="179" t="s">
        <v>106</v>
      </c>
      <c r="C33" s="187" t="s">
        <v>240</v>
      </c>
      <c r="D33" s="179" t="s">
        <v>108</v>
      </c>
      <c r="E33" s="180">
        <v>4</v>
      </c>
      <c r="F33" s="180">
        <v>4</v>
      </c>
      <c r="G33" s="181">
        <v>100</v>
      </c>
      <c r="H33" s="181">
        <v>25</v>
      </c>
      <c r="I33" s="180">
        <v>0</v>
      </c>
      <c r="J33" s="180">
        <v>0</v>
      </c>
      <c r="K33" s="180">
        <v>0</v>
      </c>
      <c r="L33" s="180">
        <v>0</v>
      </c>
      <c r="M33" s="180">
        <v>0</v>
      </c>
      <c r="N33" s="180">
        <v>1</v>
      </c>
      <c r="O33" s="180">
        <v>2</v>
      </c>
      <c r="P33" s="180">
        <v>1</v>
      </c>
      <c r="Q33" s="180">
        <v>0</v>
      </c>
      <c r="R33" s="180">
        <v>0</v>
      </c>
      <c r="S33" s="180">
        <v>0</v>
      </c>
      <c r="T33" s="180">
        <v>3</v>
      </c>
      <c r="U33" s="180">
        <v>1</v>
      </c>
      <c r="V33" s="182">
        <v>0</v>
      </c>
    </row>
    <row r="34" spans="1:22" ht="19.899999999999999" customHeight="1" x14ac:dyDescent="0.2">
      <c r="A34" s="178" t="s">
        <v>232</v>
      </c>
      <c r="B34" s="179" t="s">
        <v>106</v>
      </c>
      <c r="C34" s="187" t="s">
        <v>240</v>
      </c>
      <c r="D34" s="179" t="s">
        <v>71</v>
      </c>
      <c r="E34" s="180">
        <v>20</v>
      </c>
      <c r="F34" s="180">
        <v>20</v>
      </c>
      <c r="G34" s="181">
        <v>100</v>
      </c>
      <c r="H34" s="181">
        <v>65.63</v>
      </c>
      <c r="I34" s="180">
        <v>2</v>
      </c>
      <c r="J34" s="180">
        <v>4</v>
      </c>
      <c r="K34" s="180">
        <v>5</v>
      </c>
      <c r="L34" s="180">
        <v>3</v>
      </c>
      <c r="M34" s="180">
        <v>2</v>
      </c>
      <c r="N34" s="180">
        <v>1</v>
      </c>
      <c r="O34" s="180">
        <v>2</v>
      </c>
      <c r="P34" s="180">
        <v>1</v>
      </c>
      <c r="Q34" s="180">
        <v>0</v>
      </c>
      <c r="R34" s="180">
        <v>5</v>
      </c>
      <c r="S34" s="180">
        <v>11</v>
      </c>
      <c r="T34" s="180">
        <v>3</v>
      </c>
      <c r="U34" s="180">
        <v>1</v>
      </c>
      <c r="V34" s="182">
        <v>0</v>
      </c>
    </row>
    <row r="35" spans="1:22" ht="3" customHeight="1" x14ac:dyDescent="0.2">
      <c r="A35" s="183" t="s">
        <v>172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172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AQCg1WrmYESx7axo4IbuZh2JDmvUeOPTIjfr4VRPj5uzrEa1jHnOLbgP5nmu/t2kY3IT64uessZv7dFMk620sw==" saltValue="1gjystIfppsGyz2Wnzdp/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4" t="s">
        <v>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30" s="95" customFormat="1" ht="17.25" x14ac:dyDescent="0.2">
      <c r="A2" s="275" t="s">
        <v>91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Y2" s="148" t="s">
        <v>66</v>
      </c>
    </row>
    <row r="3" spans="1:30" s="96" customFormat="1" ht="10.5" x14ac:dyDescent="0.2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30" s="98" customFormat="1" ht="14.25" x14ac:dyDescent="0.2">
      <c r="A4" s="239" t="s">
        <v>241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3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6" t="s">
        <v>75</v>
      </c>
      <c r="G6" s="266"/>
      <c r="H6" s="256"/>
      <c r="I6" s="256"/>
      <c r="J6" s="254" t="s">
        <v>74</v>
      </c>
      <c r="K6" s="254"/>
      <c r="L6" s="254"/>
      <c r="M6" s="254"/>
      <c r="N6" s="254"/>
      <c r="O6" s="254"/>
      <c r="P6" s="254"/>
      <c r="Q6" s="254"/>
      <c r="R6" s="254"/>
      <c r="S6" s="254" t="s">
        <v>76</v>
      </c>
      <c r="T6" s="254"/>
      <c r="U6" s="254"/>
      <c r="V6" s="254"/>
      <c r="W6" s="254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232</v>
      </c>
      <c r="B8" s="132" t="s">
        <v>234</v>
      </c>
      <c r="C8" s="133" t="s">
        <v>106</v>
      </c>
      <c r="D8" s="172"/>
      <c r="E8" s="89" t="s">
        <v>105</v>
      </c>
      <c r="F8" s="90">
        <v>22</v>
      </c>
      <c r="G8" s="90">
        <v>22</v>
      </c>
      <c r="H8" s="91">
        <v>100</v>
      </c>
      <c r="I8" s="91">
        <v>77.27</v>
      </c>
      <c r="J8" s="90">
        <v>7</v>
      </c>
      <c r="K8" s="90">
        <v>5</v>
      </c>
      <c r="L8" s="90">
        <v>2</v>
      </c>
      <c r="M8" s="90">
        <v>3</v>
      </c>
      <c r="N8" s="90">
        <v>3</v>
      </c>
      <c r="O8" s="90">
        <v>2</v>
      </c>
      <c r="P8" s="90">
        <v>0</v>
      </c>
      <c r="Q8" s="90">
        <v>0</v>
      </c>
      <c r="R8" s="90">
        <v>0</v>
      </c>
      <c r="S8" s="90">
        <v>7</v>
      </c>
      <c r="T8" s="90">
        <v>13</v>
      </c>
      <c r="U8" s="90">
        <v>2</v>
      </c>
      <c r="V8" s="90">
        <v>0</v>
      </c>
      <c r="W8" s="90">
        <v>0</v>
      </c>
    </row>
    <row r="9" spans="1:30" ht="19.899999999999999" customHeight="1" x14ac:dyDescent="0.2">
      <c r="A9" s="203" t="s">
        <v>232</v>
      </c>
      <c r="B9" s="187" t="s">
        <v>234</v>
      </c>
      <c r="C9" s="194" t="s">
        <v>106</v>
      </c>
      <c r="D9" s="195"/>
      <c r="E9" s="179" t="s">
        <v>108</v>
      </c>
      <c r="F9" s="180">
        <v>16</v>
      </c>
      <c r="G9" s="180">
        <v>16</v>
      </c>
      <c r="H9" s="181">
        <v>100</v>
      </c>
      <c r="I9" s="181">
        <v>70.31</v>
      </c>
      <c r="J9" s="180">
        <v>2</v>
      </c>
      <c r="K9" s="180">
        <v>3</v>
      </c>
      <c r="L9" s="180">
        <v>3</v>
      </c>
      <c r="M9" s="180">
        <v>4</v>
      </c>
      <c r="N9" s="180">
        <v>3</v>
      </c>
      <c r="O9" s="180">
        <v>1</v>
      </c>
      <c r="P9" s="180">
        <v>0</v>
      </c>
      <c r="Q9" s="180">
        <v>0</v>
      </c>
      <c r="R9" s="180">
        <v>0</v>
      </c>
      <c r="S9" s="180">
        <v>2</v>
      </c>
      <c r="T9" s="180">
        <v>13</v>
      </c>
      <c r="U9" s="180">
        <v>1</v>
      </c>
      <c r="V9" s="180">
        <v>0</v>
      </c>
      <c r="W9" s="182">
        <v>0</v>
      </c>
    </row>
    <row r="10" spans="1:30" ht="19.899999999999999" customHeight="1" x14ac:dyDescent="0.2">
      <c r="A10" s="203" t="s">
        <v>232</v>
      </c>
      <c r="B10" s="187" t="s">
        <v>234</v>
      </c>
      <c r="C10" s="194" t="s">
        <v>106</v>
      </c>
      <c r="D10" s="195"/>
      <c r="E10" s="179" t="s">
        <v>71</v>
      </c>
      <c r="F10" s="180">
        <v>38</v>
      </c>
      <c r="G10" s="180">
        <v>38</v>
      </c>
      <c r="H10" s="181">
        <v>100</v>
      </c>
      <c r="I10" s="181">
        <v>74.34</v>
      </c>
      <c r="J10" s="180">
        <v>9</v>
      </c>
      <c r="K10" s="180">
        <v>8</v>
      </c>
      <c r="L10" s="180">
        <v>5</v>
      </c>
      <c r="M10" s="180">
        <v>7</v>
      </c>
      <c r="N10" s="180">
        <v>6</v>
      </c>
      <c r="O10" s="180">
        <v>3</v>
      </c>
      <c r="P10" s="180">
        <v>0</v>
      </c>
      <c r="Q10" s="180">
        <v>0</v>
      </c>
      <c r="R10" s="180">
        <v>0</v>
      </c>
      <c r="S10" s="180">
        <v>9</v>
      </c>
      <c r="T10" s="180">
        <v>26</v>
      </c>
      <c r="U10" s="180">
        <v>3</v>
      </c>
      <c r="V10" s="180">
        <v>0</v>
      </c>
      <c r="W10" s="182">
        <v>0</v>
      </c>
    </row>
    <row r="11" spans="1:30" ht="3" customHeight="1" x14ac:dyDescent="0.2">
      <c r="A11" s="196" t="s">
        <v>172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4.9000000000000004" customHeight="1" x14ac:dyDescent="0.2">
      <c r="A12" s="198" t="s">
        <v>172</v>
      </c>
      <c r="B12" s="190"/>
      <c r="C12" s="198"/>
      <c r="D12" s="199"/>
      <c r="E12" s="189"/>
      <c r="F12" s="191"/>
      <c r="G12" s="191"/>
      <c r="H12" s="192"/>
      <c r="I12" s="192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3"/>
    </row>
    <row r="13" spans="1:30" ht="19.899999999999999" customHeight="1" x14ac:dyDescent="0.2">
      <c r="A13" s="203" t="s">
        <v>232</v>
      </c>
      <c r="B13" s="187" t="s">
        <v>235</v>
      </c>
      <c r="C13" s="194" t="s">
        <v>106</v>
      </c>
      <c r="D13" s="195"/>
      <c r="E13" s="179" t="s">
        <v>105</v>
      </c>
      <c r="F13" s="180">
        <v>3</v>
      </c>
      <c r="G13" s="180">
        <v>3</v>
      </c>
      <c r="H13" s="181">
        <v>100</v>
      </c>
      <c r="I13" s="181">
        <v>62.5</v>
      </c>
      <c r="J13" s="180">
        <v>0</v>
      </c>
      <c r="K13" s="180">
        <v>0</v>
      </c>
      <c r="L13" s="180">
        <v>0</v>
      </c>
      <c r="M13" s="180">
        <v>3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3</v>
      </c>
      <c r="U13" s="180">
        <v>0</v>
      </c>
      <c r="V13" s="180">
        <v>0</v>
      </c>
      <c r="W13" s="182">
        <v>0</v>
      </c>
    </row>
    <row r="14" spans="1:30" ht="19.899999999999999" customHeight="1" x14ac:dyDescent="0.2">
      <c r="A14" s="203" t="s">
        <v>232</v>
      </c>
      <c r="B14" s="187" t="s">
        <v>235</v>
      </c>
      <c r="C14" s="194" t="s">
        <v>106</v>
      </c>
      <c r="D14" s="195"/>
      <c r="E14" s="179" t="s">
        <v>108</v>
      </c>
      <c r="F14" s="180">
        <v>10</v>
      </c>
      <c r="G14" s="180">
        <v>10</v>
      </c>
      <c r="H14" s="181">
        <v>100</v>
      </c>
      <c r="I14" s="181">
        <v>67.5</v>
      </c>
      <c r="J14" s="180">
        <v>1</v>
      </c>
      <c r="K14" s="180">
        <v>2</v>
      </c>
      <c r="L14" s="180">
        <v>1</v>
      </c>
      <c r="M14" s="180">
        <v>3</v>
      </c>
      <c r="N14" s="180">
        <v>2</v>
      </c>
      <c r="O14" s="180">
        <v>1</v>
      </c>
      <c r="P14" s="180">
        <v>0</v>
      </c>
      <c r="Q14" s="180">
        <v>0</v>
      </c>
      <c r="R14" s="180">
        <v>0</v>
      </c>
      <c r="S14" s="180">
        <v>1</v>
      </c>
      <c r="T14" s="180">
        <v>7</v>
      </c>
      <c r="U14" s="180">
        <v>2</v>
      </c>
      <c r="V14" s="180">
        <v>0</v>
      </c>
      <c r="W14" s="182">
        <v>0</v>
      </c>
    </row>
    <row r="15" spans="1:30" ht="19.899999999999999" customHeight="1" x14ac:dyDescent="0.2">
      <c r="A15" s="203" t="s">
        <v>232</v>
      </c>
      <c r="B15" s="187" t="s">
        <v>235</v>
      </c>
      <c r="C15" s="194" t="s">
        <v>106</v>
      </c>
      <c r="D15" s="195"/>
      <c r="E15" s="179" t="s">
        <v>71</v>
      </c>
      <c r="F15" s="180">
        <v>13</v>
      </c>
      <c r="G15" s="180">
        <v>13</v>
      </c>
      <c r="H15" s="181">
        <v>100</v>
      </c>
      <c r="I15" s="181">
        <v>66.349999999999994</v>
      </c>
      <c r="J15" s="180">
        <v>1</v>
      </c>
      <c r="K15" s="180">
        <v>2</v>
      </c>
      <c r="L15" s="180">
        <v>1</v>
      </c>
      <c r="M15" s="180">
        <v>6</v>
      </c>
      <c r="N15" s="180">
        <v>2</v>
      </c>
      <c r="O15" s="180">
        <v>1</v>
      </c>
      <c r="P15" s="180">
        <v>0</v>
      </c>
      <c r="Q15" s="180">
        <v>0</v>
      </c>
      <c r="R15" s="180">
        <v>0</v>
      </c>
      <c r="S15" s="180">
        <v>1</v>
      </c>
      <c r="T15" s="180">
        <v>10</v>
      </c>
      <c r="U15" s="180">
        <v>2</v>
      </c>
      <c r="V15" s="180">
        <v>0</v>
      </c>
      <c r="W15" s="182">
        <v>0</v>
      </c>
    </row>
    <row r="16" spans="1:30" ht="3" customHeight="1" x14ac:dyDescent="0.2">
      <c r="A16" s="196" t="s">
        <v>172</v>
      </c>
      <c r="B16" s="188"/>
      <c r="C16" s="196"/>
      <c r="D16" s="197"/>
      <c r="E16" s="183"/>
      <c r="F16" s="184"/>
      <c r="G16" s="184"/>
      <c r="H16" s="185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6"/>
    </row>
    <row r="17" spans="1:23" ht="4.9000000000000004" customHeight="1" x14ac:dyDescent="0.2">
      <c r="A17" s="198" t="s">
        <v>172</v>
      </c>
      <c r="B17" s="190"/>
      <c r="C17" s="198"/>
      <c r="D17" s="199"/>
      <c r="E17" s="189"/>
      <c r="F17" s="191"/>
      <c r="G17" s="191"/>
      <c r="H17" s="192"/>
      <c r="I17" s="192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3"/>
    </row>
    <row r="18" spans="1:23" ht="19.899999999999999" customHeight="1" x14ac:dyDescent="0.2">
      <c r="A18" s="203" t="s">
        <v>232</v>
      </c>
      <c r="B18" s="187" t="s">
        <v>236</v>
      </c>
      <c r="C18" s="194" t="s">
        <v>106</v>
      </c>
      <c r="D18" s="195"/>
      <c r="E18" s="179" t="s">
        <v>105</v>
      </c>
      <c r="F18" s="180">
        <v>19</v>
      </c>
      <c r="G18" s="180">
        <v>19</v>
      </c>
      <c r="H18" s="181">
        <v>100</v>
      </c>
      <c r="I18" s="181">
        <v>76.97</v>
      </c>
      <c r="J18" s="180">
        <v>5</v>
      </c>
      <c r="K18" s="180">
        <v>5</v>
      </c>
      <c r="L18" s="180">
        <v>3</v>
      </c>
      <c r="M18" s="180">
        <v>3</v>
      </c>
      <c r="N18" s="180">
        <v>1</v>
      </c>
      <c r="O18" s="180">
        <v>1</v>
      </c>
      <c r="P18" s="180">
        <v>1</v>
      </c>
      <c r="Q18" s="180">
        <v>0</v>
      </c>
      <c r="R18" s="180">
        <v>0</v>
      </c>
      <c r="S18" s="180">
        <v>5</v>
      </c>
      <c r="T18" s="180">
        <v>8</v>
      </c>
      <c r="U18" s="180">
        <v>4</v>
      </c>
      <c r="V18" s="180">
        <v>2</v>
      </c>
      <c r="W18" s="182">
        <v>0</v>
      </c>
    </row>
    <row r="19" spans="1:23" ht="19.899999999999999" customHeight="1" x14ac:dyDescent="0.2">
      <c r="A19" s="203" t="s">
        <v>232</v>
      </c>
      <c r="B19" s="187" t="s">
        <v>236</v>
      </c>
      <c r="C19" s="194" t="s">
        <v>106</v>
      </c>
      <c r="D19" s="195"/>
      <c r="E19" s="179" t="s">
        <v>108</v>
      </c>
      <c r="F19" s="180">
        <v>6</v>
      </c>
      <c r="G19" s="180">
        <v>6</v>
      </c>
      <c r="H19" s="181">
        <v>100</v>
      </c>
      <c r="I19" s="181">
        <v>50</v>
      </c>
      <c r="J19" s="180">
        <v>0</v>
      </c>
      <c r="K19" s="180">
        <v>1</v>
      </c>
      <c r="L19" s="180">
        <v>1</v>
      </c>
      <c r="M19" s="180">
        <v>0</v>
      </c>
      <c r="N19" s="180">
        <v>1</v>
      </c>
      <c r="O19" s="180">
        <v>1</v>
      </c>
      <c r="P19" s="180">
        <v>2</v>
      </c>
      <c r="Q19" s="180">
        <v>0</v>
      </c>
      <c r="R19" s="180">
        <v>0</v>
      </c>
      <c r="S19" s="180">
        <v>0</v>
      </c>
      <c r="T19" s="180">
        <v>2</v>
      </c>
      <c r="U19" s="180">
        <v>0</v>
      </c>
      <c r="V19" s="180">
        <v>4</v>
      </c>
      <c r="W19" s="182">
        <v>0</v>
      </c>
    </row>
    <row r="20" spans="1:23" ht="19.899999999999999" customHeight="1" x14ac:dyDescent="0.2">
      <c r="A20" s="203" t="s">
        <v>232</v>
      </c>
      <c r="B20" s="187" t="s">
        <v>236</v>
      </c>
      <c r="C20" s="194" t="s">
        <v>106</v>
      </c>
      <c r="D20" s="195"/>
      <c r="E20" s="179" t="s">
        <v>71</v>
      </c>
      <c r="F20" s="180">
        <v>25</v>
      </c>
      <c r="G20" s="180">
        <v>25</v>
      </c>
      <c r="H20" s="181">
        <v>100</v>
      </c>
      <c r="I20" s="181">
        <v>70.5</v>
      </c>
      <c r="J20" s="180">
        <v>5</v>
      </c>
      <c r="K20" s="180">
        <v>6</v>
      </c>
      <c r="L20" s="180">
        <v>4</v>
      </c>
      <c r="M20" s="180">
        <v>3</v>
      </c>
      <c r="N20" s="180">
        <v>2</v>
      </c>
      <c r="O20" s="180">
        <v>2</v>
      </c>
      <c r="P20" s="180">
        <v>3</v>
      </c>
      <c r="Q20" s="180">
        <v>0</v>
      </c>
      <c r="R20" s="180">
        <v>0</v>
      </c>
      <c r="S20" s="180">
        <v>5</v>
      </c>
      <c r="T20" s="180">
        <v>10</v>
      </c>
      <c r="U20" s="180">
        <v>4</v>
      </c>
      <c r="V20" s="180">
        <v>6</v>
      </c>
      <c r="W20" s="182">
        <v>0</v>
      </c>
    </row>
    <row r="21" spans="1:23" ht="3" customHeight="1" x14ac:dyDescent="0.2">
      <c r="A21" s="196" t="s">
        <v>172</v>
      </c>
      <c r="B21" s="188"/>
      <c r="C21" s="196"/>
      <c r="D21" s="197"/>
      <c r="E21" s="183"/>
      <c r="F21" s="184"/>
      <c r="G21" s="184"/>
      <c r="H21" s="185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6"/>
    </row>
    <row r="22" spans="1:23" ht="4.9000000000000004" customHeight="1" x14ac:dyDescent="0.2">
      <c r="A22" s="198" t="s">
        <v>172</v>
      </c>
      <c r="B22" s="190"/>
      <c r="C22" s="198"/>
      <c r="D22" s="199"/>
      <c r="E22" s="189"/>
      <c r="F22" s="191"/>
      <c r="G22" s="191"/>
      <c r="H22" s="192"/>
      <c r="I22" s="192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3"/>
    </row>
    <row r="23" spans="1:23" ht="19.899999999999999" customHeight="1" x14ac:dyDescent="0.2">
      <c r="A23" s="203" t="s">
        <v>232</v>
      </c>
      <c r="B23" s="187" t="s">
        <v>237</v>
      </c>
      <c r="C23" s="194" t="s">
        <v>106</v>
      </c>
      <c r="D23" s="195"/>
      <c r="E23" s="179" t="s">
        <v>105</v>
      </c>
      <c r="F23" s="180">
        <v>22</v>
      </c>
      <c r="G23" s="180">
        <v>22</v>
      </c>
      <c r="H23" s="181">
        <v>100</v>
      </c>
      <c r="I23" s="181">
        <v>64.2</v>
      </c>
      <c r="J23" s="180">
        <v>1</v>
      </c>
      <c r="K23" s="180">
        <v>6</v>
      </c>
      <c r="L23" s="180">
        <v>6</v>
      </c>
      <c r="M23" s="180">
        <v>1</v>
      </c>
      <c r="N23" s="180">
        <v>2</v>
      </c>
      <c r="O23" s="180">
        <v>3</v>
      </c>
      <c r="P23" s="180">
        <v>2</v>
      </c>
      <c r="Q23" s="180">
        <v>1</v>
      </c>
      <c r="R23" s="180">
        <v>0</v>
      </c>
      <c r="S23" s="180">
        <v>1</v>
      </c>
      <c r="T23" s="180">
        <v>11</v>
      </c>
      <c r="U23" s="180">
        <v>7</v>
      </c>
      <c r="V23" s="180">
        <v>3</v>
      </c>
      <c r="W23" s="182">
        <v>0</v>
      </c>
    </row>
    <row r="24" spans="1:23" ht="19.899999999999999" customHeight="1" x14ac:dyDescent="0.2">
      <c r="A24" s="203" t="s">
        <v>232</v>
      </c>
      <c r="B24" s="187" t="s">
        <v>237</v>
      </c>
      <c r="C24" s="194" t="s">
        <v>106</v>
      </c>
      <c r="D24" s="195"/>
      <c r="E24" s="179" t="s">
        <v>108</v>
      </c>
      <c r="F24" s="180">
        <v>16</v>
      </c>
      <c r="G24" s="180">
        <v>16</v>
      </c>
      <c r="H24" s="181">
        <v>100</v>
      </c>
      <c r="I24" s="181">
        <v>35.159999999999997</v>
      </c>
      <c r="J24" s="180">
        <v>1</v>
      </c>
      <c r="K24" s="180">
        <v>1</v>
      </c>
      <c r="L24" s="180">
        <v>0</v>
      </c>
      <c r="M24" s="180">
        <v>1</v>
      </c>
      <c r="N24" s="180">
        <v>0</v>
      </c>
      <c r="O24" s="180">
        <v>3</v>
      </c>
      <c r="P24" s="180">
        <v>6</v>
      </c>
      <c r="Q24" s="180">
        <v>4</v>
      </c>
      <c r="R24" s="180">
        <v>0</v>
      </c>
      <c r="S24" s="180">
        <v>1</v>
      </c>
      <c r="T24" s="180">
        <v>1</v>
      </c>
      <c r="U24" s="180">
        <v>4</v>
      </c>
      <c r="V24" s="180">
        <v>10</v>
      </c>
      <c r="W24" s="182">
        <v>0</v>
      </c>
    </row>
    <row r="25" spans="1:23" ht="19.899999999999999" customHeight="1" x14ac:dyDescent="0.2">
      <c r="A25" s="203" t="s">
        <v>232</v>
      </c>
      <c r="B25" s="187" t="s">
        <v>237</v>
      </c>
      <c r="C25" s="194" t="s">
        <v>106</v>
      </c>
      <c r="D25" s="195"/>
      <c r="E25" s="179" t="s">
        <v>71</v>
      </c>
      <c r="F25" s="180">
        <v>38</v>
      </c>
      <c r="G25" s="180">
        <v>38</v>
      </c>
      <c r="H25" s="181">
        <v>100</v>
      </c>
      <c r="I25" s="181">
        <v>51.97</v>
      </c>
      <c r="J25" s="180">
        <v>2</v>
      </c>
      <c r="K25" s="180">
        <v>7</v>
      </c>
      <c r="L25" s="180">
        <v>6</v>
      </c>
      <c r="M25" s="180">
        <v>2</v>
      </c>
      <c r="N25" s="180">
        <v>2</v>
      </c>
      <c r="O25" s="180">
        <v>6</v>
      </c>
      <c r="P25" s="180">
        <v>8</v>
      </c>
      <c r="Q25" s="180">
        <v>5</v>
      </c>
      <c r="R25" s="180">
        <v>0</v>
      </c>
      <c r="S25" s="180">
        <v>2</v>
      </c>
      <c r="T25" s="180">
        <v>12</v>
      </c>
      <c r="U25" s="180">
        <v>11</v>
      </c>
      <c r="V25" s="180">
        <v>13</v>
      </c>
      <c r="W25" s="182">
        <v>0</v>
      </c>
    </row>
    <row r="26" spans="1:23" ht="3" customHeight="1" x14ac:dyDescent="0.2">
      <c r="A26" s="196" t="s">
        <v>172</v>
      </c>
      <c r="B26" s="188"/>
      <c r="C26" s="196"/>
      <c r="D26" s="197"/>
      <c r="E26" s="183"/>
      <c r="F26" s="184"/>
      <c r="G26" s="184"/>
      <c r="H26" s="185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6"/>
    </row>
    <row r="27" spans="1:23" ht="4.9000000000000004" customHeight="1" x14ac:dyDescent="0.2">
      <c r="A27" s="198" t="s">
        <v>172</v>
      </c>
      <c r="B27" s="190"/>
      <c r="C27" s="198"/>
      <c r="D27" s="199"/>
      <c r="E27" s="189"/>
      <c r="F27" s="191"/>
      <c r="G27" s="191"/>
      <c r="H27" s="192"/>
      <c r="I27" s="19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3"/>
    </row>
    <row r="28" spans="1:23" ht="19.899999999999999" customHeight="1" x14ac:dyDescent="0.2">
      <c r="A28" s="203" t="s">
        <v>232</v>
      </c>
      <c r="B28" s="187" t="s">
        <v>238</v>
      </c>
      <c r="C28" s="194" t="s">
        <v>106</v>
      </c>
      <c r="D28" s="195"/>
      <c r="E28" s="179" t="s">
        <v>105</v>
      </c>
      <c r="F28" s="180">
        <v>22</v>
      </c>
      <c r="G28" s="180">
        <v>22</v>
      </c>
      <c r="H28" s="181">
        <v>100</v>
      </c>
      <c r="I28" s="181">
        <v>71.59</v>
      </c>
      <c r="J28" s="180">
        <v>3</v>
      </c>
      <c r="K28" s="180">
        <v>6</v>
      </c>
      <c r="L28" s="180">
        <v>5</v>
      </c>
      <c r="M28" s="180">
        <v>4</v>
      </c>
      <c r="N28" s="180">
        <v>1</v>
      </c>
      <c r="O28" s="180">
        <v>0</v>
      </c>
      <c r="P28" s="180">
        <v>3</v>
      </c>
      <c r="Q28" s="180">
        <v>0</v>
      </c>
      <c r="R28" s="180">
        <v>0</v>
      </c>
      <c r="S28" s="180">
        <v>4</v>
      </c>
      <c r="T28" s="180">
        <v>13</v>
      </c>
      <c r="U28" s="180">
        <v>2</v>
      </c>
      <c r="V28" s="180">
        <v>3</v>
      </c>
      <c r="W28" s="182">
        <v>0</v>
      </c>
    </row>
    <row r="29" spans="1:23" ht="19.899999999999999" customHeight="1" x14ac:dyDescent="0.2">
      <c r="A29" s="203" t="s">
        <v>232</v>
      </c>
      <c r="B29" s="187" t="s">
        <v>238</v>
      </c>
      <c r="C29" s="194" t="s">
        <v>106</v>
      </c>
      <c r="D29" s="195"/>
      <c r="E29" s="179" t="s">
        <v>108</v>
      </c>
      <c r="F29" s="180">
        <v>16</v>
      </c>
      <c r="G29" s="180">
        <v>16</v>
      </c>
      <c r="H29" s="181">
        <v>100</v>
      </c>
      <c r="I29" s="181">
        <v>45.31</v>
      </c>
      <c r="J29" s="180">
        <v>1</v>
      </c>
      <c r="K29" s="180">
        <v>2</v>
      </c>
      <c r="L29" s="180">
        <v>0</v>
      </c>
      <c r="M29" s="180">
        <v>1</v>
      </c>
      <c r="N29" s="180">
        <v>3</v>
      </c>
      <c r="O29" s="180">
        <v>3</v>
      </c>
      <c r="P29" s="180">
        <v>4</v>
      </c>
      <c r="Q29" s="180">
        <v>2</v>
      </c>
      <c r="R29" s="180">
        <v>0</v>
      </c>
      <c r="S29" s="180">
        <v>1</v>
      </c>
      <c r="T29" s="180">
        <v>2</v>
      </c>
      <c r="U29" s="180">
        <v>7</v>
      </c>
      <c r="V29" s="180">
        <v>6</v>
      </c>
      <c r="W29" s="182">
        <v>0</v>
      </c>
    </row>
    <row r="30" spans="1:23" ht="19.899999999999999" customHeight="1" x14ac:dyDescent="0.2">
      <c r="A30" s="203" t="s">
        <v>232</v>
      </c>
      <c r="B30" s="187" t="s">
        <v>238</v>
      </c>
      <c r="C30" s="194" t="s">
        <v>106</v>
      </c>
      <c r="D30" s="195"/>
      <c r="E30" s="179" t="s">
        <v>71</v>
      </c>
      <c r="F30" s="180">
        <v>38</v>
      </c>
      <c r="G30" s="180">
        <v>38</v>
      </c>
      <c r="H30" s="181">
        <v>100</v>
      </c>
      <c r="I30" s="181">
        <v>60.53</v>
      </c>
      <c r="J30" s="180">
        <v>4</v>
      </c>
      <c r="K30" s="180">
        <v>8</v>
      </c>
      <c r="L30" s="180">
        <v>5</v>
      </c>
      <c r="M30" s="180">
        <v>5</v>
      </c>
      <c r="N30" s="180">
        <v>4</v>
      </c>
      <c r="O30" s="180">
        <v>3</v>
      </c>
      <c r="P30" s="180">
        <v>7</v>
      </c>
      <c r="Q30" s="180">
        <v>2</v>
      </c>
      <c r="R30" s="180">
        <v>0</v>
      </c>
      <c r="S30" s="180">
        <v>5</v>
      </c>
      <c r="T30" s="180">
        <v>15</v>
      </c>
      <c r="U30" s="180">
        <v>9</v>
      </c>
      <c r="V30" s="180">
        <v>9</v>
      </c>
      <c r="W30" s="182">
        <v>0</v>
      </c>
    </row>
    <row r="31" spans="1:23" ht="3" customHeight="1" x14ac:dyDescent="0.2">
      <c r="A31" s="196" t="s">
        <v>172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000000000000004" customHeight="1" x14ac:dyDescent="0.2">
      <c r="A32" s="198" t="s">
        <v>172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899999999999999" customHeight="1" x14ac:dyDescent="0.2">
      <c r="A33" s="203" t="s">
        <v>232</v>
      </c>
      <c r="B33" s="187" t="s">
        <v>239</v>
      </c>
      <c r="C33" s="194" t="s">
        <v>106</v>
      </c>
      <c r="D33" s="195"/>
      <c r="E33" s="179" t="s">
        <v>105</v>
      </c>
      <c r="F33" s="180">
        <v>6</v>
      </c>
      <c r="G33" s="180">
        <v>6</v>
      </c>
      <c r="H33" s="181">
        <v>100</v>
      </c>
      <c r="I33" s="181">
        <v>75</v>
      </c>
      <c r="J33" s="180">
        <v>1</v>
      </c>
      <c r="K33" s="180">
        <v>2</v>
      </c>
      <c r="L33" s="180">
        <v>1</v>
      </c>
      <c r="M33" s="180">
        <v>1</v>
      </c>
      <c r="N33" s="180">
        <v>0</v>
      </c>
      <c r="O33" s="180">
        <v>1</v>
      </c>
      <c r="P33" s="180">
        <v>0</v>
      </c>
      <c r="Q33" s="180">
        <v>0</v>
      </c>
      <c r="R33" s="180">
        <v>0</v>
      </c>
      <c r="S33" s="180">
        <v>1</v>
      </c>
      <c r="T33" s="180">
        <v>4</v>
      </c>
      <c r="U33" s="180">
        <v>1</v>
      </c>
      <c r="V33" s="180">
        <v>0</v>
      </c>
      <c r="W33" s="182">
        <v>0</v>
      </c>
    </row>
    <row r="34" spans="1:23" ht="19.899999999999999" customHeight="1" x14ac:dyDescent="0.2">
      <c r="A34" s="203" t="s">
        <v>232</v>
      </c>
      <c r="B34" s="187" t="s">
        <v>239</v>
      </c>
      <c r="C34" s="194" t="s">
        <v>106</v>
      </c>
      <c r="D34" s="195"/>
      <c r="E34" s="179" t="s">
        <v>108</v>
      </c>
      <c r="F34" s="180">
        <v>12</v>
      </c>
      <c r="G34" s="180">
        <v>12</v>
      </c>
      <c r="H34" s="181">
        <v>100</v>
      </c>
      <c r="I34" s="181">
        <v>55.21</v>
      </c>
      <c r="J34" s="180">
        <v>3</v>
      </c>
      <c r="K34" s="180">
        <v>0</v>
      </c>
      <c r="L34" s="180">
        <v>0</v>
      </c>
      <c r="M34" s="180">
        <v>2</v>
      </c>
      <c r="N34" s="180">
        <v>2</v>
      </c>
      <c r="O34" s="180">
        <v>2</v>
      </c>
      <c r="P34" s="180">
        <v>2</v>
      </c>
      <c r="Q34" s="180">
        <v>1</v>
      </c>
      <c r="R34" s="180">
        <v>0</v>
      </c>
      <c r="S34" s="180">
        <v>3</v>
      </c>
      <c r="T34" s="180">
        <v>2</v>
      </c>
      <c r="U34" s="180">
        <v>5</v>
      </c>
      <c r="V34" s="180">
        <v>2</v>
      </c>
      <c r="W34" s="182">
        <v>0</v>
      </c>
    </row>
    <row r="35" spans="1:23" ht="19.899999999999999" customHeight="1" x14ac:dyDescent="0.2">
      <c r="A35" s="203" t="s">
        <v>232</v>
      </c>
      <c r="B35" s="187" t="s">
        <v>239</v>
      </c>
      <c r="C35" s="194" t="s">
        <v>106</v>
      </c>
      <c r="D35" s="195"/>
      <c r="E35" s="179" t="s">
        <v>71</v>
      </c>
      <c r="F35" s="180">
        <v>18</v>
      </c>
      <c r="G35" s="180">
        <v>18</v>
      </c>
      <c r="H35" s="181">
        <v>100</v>
      </c>
      <c r="I35" s="181">
        <v>61.81</v>
      </c>
      <c r="J35" s="180">
        <v>4</v>
      </c>
      <c r="K35" s="180">
        <v>2</v>
      </c>
      <c r="L35" s="180">
        <v>1</v>
      </c>
      <c r="M35" s="180">
        <v>3</v>
      </c>
      <c r="N35" s="180">
        <v>2</v>
      </c>
      <c r="O35" s="180">
        <v>3</v>
      </c>
      <c r="P35" s="180">
        <v>2</v>
      </c>
      <c r="Q35" s="180">
        <v>1</v>
      </c>
      <c r="R35" s="180">
        <v>0</v>
      </c>
      <c r="S35" s="180">
        <v>4</v>
      </c>
      <c r="T35" s="180">
        <v>6</v>
      </c>
      <c r="U35" s="180">
        <v>6</v>
      </c>
      <c r="V35" s="180">
        <v>2</v>
      </c>
      <c r="W35" s="182">
        <v>0</v>
      </c>
    </row>
    <row r="36" spans="1:23" ht="3" customHeight="1" x14ac:dyDescent="0.2">
      <c r="A36" s="196" t="s">
        <v>172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 x14ac:dyDescent="0.2">
      <c r="A37" s="198" t="s">
        <v>172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 x14ac:dyDescent="0.2">
      <c r="A38" s="203" t="s">
        <v>232</v>
      </c>
      <c r="B38" s="187" t="s">
        <v>240</v>
      </c>
      <c r="C38" s="194" t="s">
        <v>106</v>
      </c>
      <c r="D38" s="195"/>
      <c r="E38" s="179" t="s">
        <v>105</v>
      </c>
      <c r="F38" s="180">
        <v>16</v>
      </c>
      <c r="G38" s="180">
        <v>16</v>
      </c>
      <c r="H38" s="181">
        <v>100</v>
      </c>
      <c r="I38" s="181">
        <v>75.78</v>
      </c>
      <c r="J38" s="180">
        <v>2</v>
      </c>
      <c r="K38" s="180">
        <v>4</v>
      </c>
      <c r="L38" s="180">
        <v>5</v>
      </c>
      <c r="M38" s="180">
        <v>3</v>
      </c>
      <c r="N38" s="180">
        <v>2</v>
      </c>
      <c r="O38" s="180">
        <v>0</v>
      </c>
      <c r="P38" s="180">
        <v>0</v>
      </c>
      <c r="Q38" s="180">
        <v>0</v>
      </c>
      <c r="R38" s="180">
        <v>0</v>
      </c>
      <c r="S38" s="180">
        <v>5</v>
      </c>
      <c r="T38" s="180">
        <v>11</v>
      </c>
      <c r="U38" s="180">
        <v>0</v>
      </c>
      <c r="V38" s="180">
        <v>0</v>
      </c>
      <c r="W38" s="182">
        <v>0</v>
      </c>
    </row>
    <row r="39" spans="1:23" ht="19.899999999999999" customHeight="1" x14ac:dyDescent="0.2">
      <c r="A39" s="203" t="s">
        <v>232</v>
      </c>
      <c r="B39" s="187" t="s">
        <v>240</v>
      </c>
      <c r="C39" s="194" t="s">
        <v>106</v>
      </c>
      <c r="D39" s="195"/>
      <c r="E39" s="179" t="s">
        <v>108</v>
      </c>
      <c r="F39" s="180">
        <v>4</v>
      </c>
      <c r="G39" s="180">
        <v>4</v>
      </c>
      <c r="H39" s="181">
        <v>100</v>
      </c>
      <c r="I39" s="181">
        <v>25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1</v>
      </c>
      <c r="P39" s="180">
        <v>2</v>
      </c>
      <c r="Q39" s="180">
        <v>1</v>
      </c>
      <c r="R39" s="180">
        <v>0</v>
      </c>
      <c r="S39" s="180">
        <v>0</v>
      </c>
      <c r="T39" s="180">
        <v>0</v>
      </c>
      <c r="U39" s="180">
        <v>3</v>
      </c>
      <c r="V39" s="180">
        <v>1</v>
      </c>
      <c r="W39" s="182">
        <v>0</v>
      </c>
    </row>
    <row r="40" spans="1:23" ht="19.899999999999999" customHeight="1" x14ac:dyDescent="0.2">
      <c r="A40" s="203" t="s">
        <v>232</v>
      </c>
      <c r="B40" s="187" t="s">
        <v>240</v>
      </c>
      <c r="C40" s="194" t="s">
        <v>106</v>
      </c>
      <c r="D40" s="195"/>
      <c r="E40" s="179" t="s">
        <v>71</v>
      </c>
      <c r="F40" s="180">
        <v>20</v>
      </c>
      <c r="G40" s="180">
        <v>20</v>
      </c>
      <c r="H40" s="181">
        <v>100</v>
      </c>
      <c r="I40" s="181">
        <v>65.63</v>
      </c>
      <c r="J40" s="180">
        <v>2</v>
      </c>
      <c r="K40" s="180">
        <v>4</v>
      </c>
      <c r="L40" s="180">
        <v>5</v>
      </c>
      <c r="M40" s="180">
        <v>3</v>
      </c>
      <c r="N40" s="180">
        <v>2</v>
      </c>
      <c r="O40" s="180">
        <v>1</v>
      </c>
      <c r="P40" s="180">
        <v>2</v>
      </c>
      <c r="Q40" s="180">
        <v>1</v>
      </c>
      <c r="R40" s="180">
        <v>0</v>
      </c>
      <c r="S40" s="180">
        <v>5</v>
      </c>
      <c r="T40" s="180">
        <v>11</v>
      </c>
      <c r="U40" s="180">
        <v>3</v>
      </c>
      <c r="V40" s="180">
        <v>1</v>
      </c>
      <c r="W40" s="182">
        <v>0</v>
      </c>
    </row>
    <row r="41" spans="1:23" ht="3" customHeight="1" x14ac:dyDescent="0.2">
      <c r="A41" s="196" t="s">
        <v>172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4.9000000000000004" customHeight="1" x14ac:dyDescent="0.2">
      <c r="A42" s="198" t="s">
        <v>172</v>
      </c>
      <c r="B42" s="190"/>
      <c r="C42" s="198"/>
      <c r="D42" s="199"/>
      <c r="E42" s="189"/>
      <c r="F42" s="191"/>
      <c r="G42" s="191"/>
      <c r="H42" s="192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lOdPA6eBj8qcD3VLMWBKPyjgBxmcQlsjNwT6HVmJSfcXKrNrglkW2haZBJwBCbmw4saalP6v3SfjSni4zaR4iw==" saltValue="ngV/N8/67e/UqXhClv0kp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D8" sqref="D8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6" t="s">
        <v>90</v>
      </c>
      <c r="B1" s="236"/>
      <c r="C1" s="236"/>
      <c r="D1" s="236"/>
      <c r="E1" s="236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7" t="s">
        <v>91</v>
      </c>
      <c r="B2" s="237"/>
      <c r="C2" s="237"/>
      <c r="D2" s="237"/>
      <c r="E2" s="237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2"/>
      <c r="B3" s="262"/>
      <c r="C3" s="262"/>
      <c r="D3" s="262"/>
      <c r="E3" s="262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7" t="s">
        <v>242</v>
      </c>
      <c r="B4" s="267"/>
      <c r="C4" s="267"/>
      <c r="D4" s="267"/>
      <c r="E4" s="267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3" t="s">
        <v>94</v>
      </c>
      <c r="B5" s="253"/>
      <c r="C5" s="253"/>
      <c r="D5" s="253"/>
      <c r="E5" s="253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234</v>
      </c>
      <c r="B7" s="169">
        <v>97</v>
      </c>
      <c r="C7" s="170" t="s">
        <v>243</v>
      </c>
      <c r="D7" s="174" t="s">
        <v>249</v>
      </c>
      <c r="E7" s="171" t="s">
        <v>244</v>
      </c>
    </row>
    <row r="8" spans="1:16" ht="4.9000000000000004" customHeight="1" x14ac:dyDescent="0.2">
      <c r="A8" s="204" t="s">
        <v>172</v>
      </c>
      <c r="B8" s="196"/>
      <c r="C8" s="204"/>
      <c r="D8" s="205"/>
      <c r="E8" s="204"/>
    </row>
    <row r="9" spans="1:16" ht="19.899999999999999" customHeight="1" x14ac:dyDescent="0.2">
      <c r="A9" s="168" t="s">
        <v>235</v>
      </c>
      <c r="B9" s="169">
        <v>91</v>
      </c>
      <c r="C9" s="170" t="s">
        <v>245</v>
      </c>
      <c r="D9" s="174" t="s">
        <v>250</v>
      </c>
      <c r="E9" s="171" t="s">
        <v>244</v>
      </c>
    </row>
    <row r="10" spans="1:16" ht="4.9000000000000004" customHeight="1" x14ac:dyDescent="0.2">
      <c r="A10" s="204" t="s">
        <v>172</v>
      </c>
      <c r="B10" s="196"/>
      <c r="C10" s="204"/>
      <c r="D10" s="205"/>
      <c r="E10" s="204"/>
    </row>
    <row r="11" spans="1:16" ht="19.899999999999999" customHeight="1" x14ac:dyDescent="0.2">
      <c r="A11" s="168" t="s">
        <v>236</v>
      </c>
      <c r="B11" s="169">
        <v>96</v>
      </c>
      <c r="C11" s="170" t="s">
        <v>246</v>
      </c>
      <c r="D11" s="174" t="s">
        <v>252</v>
      </c>
      <c r="E11" s="171" t="s">
        <v>244</v>
      </c>
    </row>
    <row r="12" spans="1:16" ht="4.9000000000000004" customHeight="1" x14ac:dyDescent="0.2">
      <c r="A12" s="204" t="s">
        <v>172</v>
      </c>
      <c r="B12" s="196"/>
      <c r="C12" s="204"/>
      <c r="D12" s="205"/>
      <c r="E12" s="204"/>
    </row>
    <row r="13" spans="1:16" ht="19.899999999999999" customHeight="1" x14ac:dyDescent="0.2">
      <c r="A13" s="168" t="s">
        <v>237</v>
      </c>
      <c r="B13" s="169">
        <v>95</v>
      </c>
      <c r="C13" s="170" t="s">
        <v>247</v>
      </c>
      <c r="D13" s="174" t="s">
        <v>257</v>
      </c>
      <c r="E13" s="171" t="s">
        <v>244</v>
      </c>
    </row>
    <row r="14" spans="1:16" ht="19.899999999999999" customHeight="1" x14ac:dyDescent="0.2">
      <c r="A14" s="168" t="s">
        <v>237</v>
      </c>
      <c r="B14" s="169">
        <v>95</v>
      </c>
      <c r="C14" s="170" t="s">
        <v>248</v>
      </c>
      <c r="D14" s="174" t="s">
        <v>257</v>
      </c>
      <c r="E14" s="171" t="s">
        <v>244</v>
      </c>
    </row>
    <row r="15" spans="1:16" ht="4.9000000000000004" customHeight="1" x14ac:dyDescent="0.2">
      <c r="A15" s="204" t="s">
        <v>172</v>
      </c>
      <c r="B15" s="196"/>
      <c r="C15" s="204"/>
      <c r="D15" s="205"/>
      <c r="E15" s="204"/>
    </row>
    <row r="16" spans="1:16" ht="19.899999999999999" customHeight="1" x14ac:dyDescent="0.2">
      <c r="A16" s="168" t="s">
        <v>238</v>
      </c>
      <c r="B16" s="169">
        <v>95</v>
      </c>
      <c r="C16" s="170" t="s">
        <v>246</v>
      </c>
      <c r="D16" s="174" t="s">
        <v>256</v>
      </c>
      <c r="E16" s="171" t="s">
        <v>244</v>
      </c>
    </row>
    <row r="17" spans="1:5" ht="19.899999999999999" customHeight="1" x14ac:dyDescent="0.2">
      <c r="A17" s="168" t="s">
        <v>238</v>
      </c>
      <c r="B17" s="169">
        <v>95</v>
      </c>
      <c r="C17" s="170" t="s">
        <v>248</v>
      </c>
      <c r="D17" s="174" t="s">
        <v>256</v>
      </c>
      <c r="E17" s="171" t="s">
        <v>244</v>
      </c>
    </row>
    <row r="18" spans="1:5" ht="4.9000000000000004" customHeight="1" x14ac:dyDescent="0.2">
      <c r="A18" s="204" t="s">
        <v>172</v>
      </c>
      <c r="B18" s="196"/>
      <c r="C18" s="204"/>
      <c r="D18" s="205"/>
      <c r="E18" s="204"/>
    </row>
    <row r="19" spans="1:5" ht="19.899999999999999" customHeight="1" x14ac:dyDescent="0.2">
      <c r="A19" s="168" t="s">
        <v>239</v>
      </c>
      <c r="B19" s="169">
        <v>99</v>
      </c>
      <c r="C19" s="170" t="s">
        <v>248</v>
      </c>
      <c r="D19" s="174" t="s">
        <v>255</v>
      </c>
      <c r="E19" s="171" t="s">
        <v>244</v>
      </c>
    </row>
    <row r="20" spans="1:5" ht="4.9000000000000004" customHeight="1" x14ac:dyDescent="0.2">
      <c r="A20" s="204" t="s">
        <v>172</v>
      </c>
      <c r="B20" s="196"/>
      <c r="C20" s="204"/>
      <c r="D20" s="205"/>
      <c r="E20" s="204"/>
    </row>
    <row r="21" spans="1:5" ht="19.899999999999999" customHeight="1" x14ac:dyDescent="0.2">
      <c r="A21" s="168" t="s">
        <v>240</v>
      </c>
      <c r="B21" s="169">
        <v>97</v>
      </c>
      <c r="C21" s="170" t="s">
        <v>246</v>
      </c>
      <c r="D21" s="174" t="s">
        <v>254</v>
      </c>
      <c r="E21" s="171" t="s">
        <v>244</v>
      </c>
    </row>
    <row r="22" spans="1:5" ht="4.9000000000000004" customHeight="1" x14ac:dyDescent="0.2">
      <c r="A22" s="204" t="s">
        <v>172</v>
      </c>
      <c r="B22" s="196"/>
      <c r="C22" s="204"/>
      <c r="D22" s="205"/>
      <c r="E22" s="204"/>
    </row>
  </sheetData>
  <sheetProtection algorithmName="SHA-512" hashValue="lsr6TDy6QC2ZDAn9oJ04QNOKzy7ltkoyN333UmHzlk05qSxoI6+54i/rKP+CYsC6XrwbLNh0V7VI2llX5pPdoA==" saltValue="MDQ+zDTg7RSrei5rdpFGA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9" t="s">
        <v>101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40" t="s">
        <v>94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9"/>
      <c r="B6" s="76"/>
      <c r="C6" s="231" t="s">
        <v>47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41"/>
      <c r="AD6" s="73"/>
      <c r="AE6" s="73"/>
      <c r="AF6" s="73"/>
      <c r="AG6" s="73"/>
      <c r="AH6" s="73"/>
    </row>
    <row r="7" spans="1:34" s="134" customFormat="1" ht="15" x14ac:dyDescent="0.2">
      <c r="A7" s="230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5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42"/>
      <c r="AD7" s="135"/>
      <c r="AE7" s="135"/>
      <c r="AF7" s="135"/>
      <c r="AG7" s="135"/>
      <c r="AH7" s="135"/>
    </row>
    <row r="8" spans="1:34" ht="30" x14ac:dyDescent="0.2">
      <c r="A8" s="230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2"/>
      <c r="AD8" s="73"/>
      <c r="AE8" s="73"/>
      <c r="AF8" s="73"/>
      <c r="AG8" s="73"/>
      <c r="AH8" s="73"/>
    </row>
    <row r="9" spans="1:34" ht="40.15" customHeight="1" x14ac:dyDescent="0.2">
      <c r="A9" s="230"/>
      <c r="B9" s="79" t="s">
        <v>0</v>
      </c>
      <c r="C9" s="80">
        <v>62</v>
      </c>
      <c r="D9" s="80">
        <v>61</v>
      </c>
      <c r="E9" s="80">
        <v>1</v>
      </c>
      <c r="F9" s="80">
        <v>0</v>
      </c>
      <c r="G9" s="81">
        <v>98.39</v>
      </c>
      <c r="H9" s="81">
        <v>62.42</v>
      </c>
      <c r="I9" s="80">
        <v>71</v>
      </c>
      <c r="J9" s="80">
        <v>38</v>
      </c>
      <c r="K9" s="80">
        <v>31</v>
      </c>
      <c r="L9" s="80">
        <v>31</v>
      </c>
      <c r="M9" s="80">
        <v>38</v>
      </c>
      <c r="N9" s="80">
        <v>46</v>
      </c>
      <c r="O9" s="80">
        <v>29</v>
      </c>
      <c r="P9" s="80">
        <v>25</v>
      </c>
      <c r="Q9" s="80">
        <v>1</v>
      </c>
      <c r="R9" s="80">
        <v>16</v>
      </c>
      <c r="S9" s="80">
        <v>11</v>
      </c>
      <c r="T9" s="80">
        <v>17</v>
      </c>
      <c r="U9" s="80">
        <v>17</v>
      </c>
      <c r="V9" s="80">
        <v>0</v>
      </c>
      <c r="W9" s="242"/>
      <c r="AD9" s="73"/>
      <c r="AE9" s="73"/>
      <c r="AF9" s="73"/>
      <c r="AG9" s="73"/>
      <c r="AH9" s="73"/>
    </row>
    <row r="10" spans="1:34" ht="15" customHeight="1" x14ac:dyDescent="0.25">
      <c r="A10" s="229"/>
      <c r="B10" s="82"/>
      <c r="C10" s="233" t="s">
        <v>46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42"/>
      <c r="AD10" s="73"/>
      <c r="AE10" s="73"/>
      <c r="AF10" s="73"/>
      <c r="AG10" s="73"/>
      <c r="AH10" s="73"/>
    </row>
    <row r="11" spans="1:34" s="134" customFormat="1" ht="15" x14ac:dyDescent="0.2">
      <c r="A11" s="230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5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42"/>
      <c r="AD11" s="135"/>
      <c r="AE11" s="135"/>
      <c r="AF11" s="135"/>
      <c r="AG11" s="135"/>
      <c r="AH11" s="135"/>
    </row>
    <row r="12" spans="1:34" ht="30" x14ac:dyDescent="0.2">
      <c r="A12" s="230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2"/>
      <c r="AD12" s="73"/>
      <c r="AE12" s="73"/>
      <c r="AF12" s="73"/>
      <c r="AG12" s="73"/>
      <c r="AH12" s="73"/>
    </row>
    <row r="13" spans="1:34" s="74" customFormat="1" ht="40.15" customHeight="1" x14ac:dyDescent="0.2">
      <c r="A13" s="230"/>
      <c r="B13" s="83" t="s">
        <v>42</v>
      </c>
      <c r="C13" s="80">
        <v>38</v>
      </c>
      <c r="D13" s="80">
        <v>38</v>
      </c>
      <c r="E13" s="80">
        <v>0</v>
      </c>
      <c r="F13" s="80">
        <v>0</v>
      </c>
      <c r="G13" s="81">
        <v>100</v>
      </c>
      <c r="H13" s="81">
        <v>63.95</v>
      </c>
      <c r="I13" s="80">
        <v>27</v>
      </c>
      <c r="J13" s="80">
        <v>37</v>
      </c>
      <c r="K13" s="80">
        <v>27</v>
      </c>
      <c r="L13" s="80">
        <v>29</v>
      </c>
      <c r="M13" s="80">
        <v>20</v>
      </c>
      <c r="N13" s="80">
        <v>19</v>
      </c>
      <c r="O13" s="80">
        <v>22</v>
      </c>
      <c r="P13" s="80">
        <v>9</v>
      </c>
      <c r="Q13" s="80">
        <v>0</v>
      </c>
      <c r="R13" s="80">
        <v>5</v>
      </c>
      <c r="S13" s="80">
        <v>17</v>
      </c>
      <c r="T13" s="80">
        <v>14</v>
      </c>
      <c r="U13" s="80">
        <v>2</v>
      </c>
      <c r="V13" s="80">
        <v>0</v>
      </c>
      <c r="W13" s="242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9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2"/>
      <c r="AD14" s="75"/>
      <c r="AE14" s="75"/>
      <c r="AF14" s="75"/>
      <c r="AG14" s="75"/>
      <c r="AH14" s="75"/>
    </row>
    <row r="15" spans="1:34" s="74" customFormat="1" ht="30" customHeight="1" x14ac:dyDescent="0.2">
      <c r="A15" s="230"/>
      <c r="B15" s="79" t="s">
        <v>43</v>
      </c>
      <c r="C15" s="80">
        <v>38</v>
      </c>
      <c r="D15" s="80">
        <v>38</v>
      </c>
      <c r="E15" s="80">
        <v>0</v>
      </c>
      <c r="F15" s="80">
        <v>0</v>
      </c>
      <c r="G15" s="81">
        <v>100</v>
      </c>
      <c r="H15" s="81">
        <v>63.95</v>
      </c>
      <c r="I15" s="80">
        <v>27</v>
      </c>
      <c r="J15" s="80">
        <v>37</v>
      </c>
      <c r="K15" s="80">
        <v>27</v>
      </c>
      <c r="L15" s="80">
        <v>29</v>
      </c>
      <c r="M15" s="80">
        <v>20</v>
      </c>
      <c r="N15" s="80">
        <v>19</v>
      </c>
      <c r="O15" s="80">
        <v>22</v>
      </c>
      <c r="P15" s="80">
        <v>9</v>
      </c>
      <c r="Q15" s="80">
        <v>0</v>
      </c>
      <c r="R15" s="80">
        <v>5</v>
      </c>
      <c r="S15" s="80">
        <v>17</v>
      </c>
      <c r="T15" s="80">
        <v>14</v>
      </c>
      <c r="U15" s="80">
        <v>2</v>
      </c>
      <c r="V15" s="80">
        <v>0</v>
      </c>
      <c r="W15" s="242"/>
      <c r="AD15" s="75"/>
      <c r="AE15" s="75"/>
      <c r="AF15" s="75"/>
      <c r="AG15" s="75"/>
      <c r="AH15" s="75"/>
    </row>
    <row r="16" spans="1:34" s="74" customFormat="1" ht="30" customHeight="1" x14ac:dyDescent="0.2">
      <c r="A16" s="230"/>
      <c r="B16" s="79" t="s">
        <v>44</v>
      </c>
      <c r="C16" s="177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42"/>
    </row>
    <row r="17" spans="1:23" s="74" customFormat="1" ht="30" customHeight="1" x14ac:dyDescent="0.2">
      <c r="A17" s="230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2"/>
    </row>
    <row r="18" spans="1:23" s="74" customFormat="1" ht="30" customHeight="1" x14ac:dyDescent="0.2">
      <c r="A18" s="230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2"/>
    </row>
    <row r="19" spans="1:23" x14ac:dyDescent="0.2">
      <c r="A19" s="22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3"/>
    </row>
  </sheetData>
  <sheetProtection algorithmName="SHA-512" hashValue="yiBlipXXxUy9/jrneXKb+yJTZtqizyC1TLW6jqaHKl8nyOAgXrbnepExQFWNnDzhWsSl6FonoGcbcMQf0QJV4Q==" saltValue="NBAeeCYBJUSazI0JIV68EQ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6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defaultColWidth="9.140625" defaultRowHeight="15" x14ac:dyDescent="0.25"/>
  <cols>
    <col min="1" max="1" width="9" style="58" bestFit="1" customWidth="1"/>
    <col min="2" max="2" width="34.710937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4" width="5.85546875" style="58" bestFit="1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6" t="s">
        <v>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6" s="53" customFormat="1" ht="17.25" x14ac:dyDescent="0.2">
      <c r="A2" s="247" t="s">
        <v>91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Z2" s="148" t="s">
        <v>66</v>
      </c>
    </row>
    <row r="3" spans="1:26" s="54" customFormat="1" ht="10.5" x14ac:dyDescent="0.1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Z3" s="55"/>
    </row>
    <row r="4" spans="1:26" s="56" customFormat="1" ht="14.25" x14ac:dyDescent="0.2">
      <c r="A4" s="250" t="s">
        <v>103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Z4" s="57"/>
    </row>
    <row r="5" spans="1:26" s="54" customFormat="1" ht="10.5" x14ac:dyDescent="0.15">
      <c r="A5" s="248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26" ht="30" x14ac:dyDescent="0.25">
      <c r="A6" s="84"/>
      <c r="B6" s="85"/>
      <c r="C6" s="251"/>
      <c r="D6" s="252"/>
      <c r="E6" s="245" t="s">
        <v>52</v>
      </c>
      <c r="F6" s="245"/>
      <c r="G6" s="245"/>
      <c r="H6" s="245" t="s">
        <v>53</v>
      </c>
      <c r="I6" s="245"/>
      <c r="J6" s="245"/>
      <c r="K6" s="245" t="s">
        <v>54</v>
      </c>
      <c r="L6" s="245"/>
      <c r="M6" s="245"/>
      <c r="N6" s="245" t="s">
        <v>55</v>
      </c>
      <c r="O6" s="245"/>
      <c r="P6" s="245"/>
      <c r="Q6" s="245" t="s">
        <v>56</v>
      </c>
      <c r="R6" s="245"/>
      <c r="S6" s="245"/>
      <c r="T6" s="245" t="s">
        <v>70</v>
      </c>
      <c r="U6" s="245"/>
      <c r="V6" s="245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11105454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97</v>
      </c>
      <c r="H8" s="143">
        <v>122</v>
      </c>
      <c r="I8" s="143" t="s">
        <v>6</v>
      </c>
      <c r="J8" s="144">
        <v>97</v>
      </c>
      <c r="K8" s="143">
        <v>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96</v>
      </c>
      <c r="Q8" s="143">
        <v>87</v>
      </c>
      <c r="R8" s="143" t="s">
        <v>6</v>
      </c>
      <c r="S8" s="144">
        <v>99</v>
      </c>
      <c r="T8" s="143"/>
      <c r="U8" s="143"/>
      <c r="V8" s="144"/>
      <c r="W8" s="145">
        <v>489</v>
      </c>
      <c r="X8" s="146" t="s">
        <v>78</v>
      </c>
      <c r="Y8" s="58">
        <f>XResult[[#This Row],[Mark]]/500*100</f>
        <v>97.8</v>
      </c>
    </row>
    <row r="9" spans="1:26" x14ac:dyDescent="0.25">
      <c r="A9" s="140">
        <v>11105455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92</v>
      </c>
      <c r="H9" s="143">
        <v>122</v>
      </c>
      <c r="I9" s="143" t="s">
        <v>6</v>
      </c>
      <c r="J9" s="144">
        <v>100</v>
      </c>
      <c r="K9" s="143">
        <v>41</v>
      </c>
      <c r="L9" s="143" t="s">
        <v>6</v>
      </c>
      <c r="M9" s="144">
        <v>97</v>
      </c>
      <c r="N9" s="143">
        <v>86</v>
      </c>
      <c r="O9" s="143" t="s">
        <v>6</v>
      </c>
      <c r="P9" s="144">
        <v>99</v>
      </c>
      <c r="Q9" s="143">
        <v>87</v>
      </c>
      <c r="R9" s="143" t="s">
        <v>6</v>
      </c>
      <c r="S9" s="144">
        <v>97</v>
      </c>
      <c r="T9" s="143"/>
      <c r="U9" s="143"/>
      <c r="V9" s="144"/>
      <c r="W9" s="144">
        <v>485</v>
      </c>
      <c r="X9" s="146" t="s">
        <v>78</v>
      </c>
      <c r="Y9" s="58">
        <f>XResult[[#This Row],[Mark]]/500*100</f>
        <v>97</v>
      </c>
    </row>
    <row r="10" spans="1:26" x14ac:dyDescent="0.25">
      <c r="A10" s="140">
        <v>11105467</v>
      </c>
      <c r="B10" s="141" t="s">
        <v>109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94</v>
      </c>
      <c r="H10" s="143">
        <v>122</v>
      </c>
      <c r="I10" s="143" t="s">
        <v>6</v>
      </c>
      <c r="J10" s="144">
        <v>97</v>
      </c>
      <c r="K10" s="143">
        <v>41</v>
      </c>
      <c r="L10" s="143" t="s">
        <v>6</v>
      </c>
      <c r="M10" s="144">
        <v>97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6</v>
      </c>
      <c r="S10" s="144">
        <v>93</v>
      </c>
      <c r="T10" s="143"/>
      <c r="U10" s="143"/>
      <c r="V10" s="144"/>
      <c r="W10" s="144">
        <v>476</v>
      </c>
      <c r="X10" s="146" t="s">
        <v>78</v>
      </c>
      <c r="Y10" s="58">
        <f>XResult[[#This Row],[Mark]]/500*100</f>
        <v>95.199999999999989</v>
      </c>
    </row>
    <row r="11" spans="1:26" x14ac:dyDescent="0.25">
      <c r="A11" s="140">
        <v>11105488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93</v>
      </c>
      <c r="H11" s="143">
        <v>122</v>
      </c>
      <c r="I11" s="143" t="s">
        <v>6</v>
      </c>
      <c r="J11" s="144">
        <v>96</v>
      </c>
      <c r="K11" s="143">
        <v>41</v>
      </c>
      <c r="L11" s="143" t="s">
        <v>6</v>
      </c>
      <c r="M11" s="144">
        <v>97</v>
      </c>
      <c r="N11" s="143">
        <v>86</v>
      </c>
      <c r="O11" s="143" t="s">
        <v>6</v>
      </c>
      <c r="P11" s="144">
        <v>97</v>
      </c>
      <c r="Q11" s="143">
        <v>87</v>
      </c>
      <c r="R11" s="143" t="s">
        <v>6</v>
      </c>
      <c r="S11" s="144">
        <v>93</v>
      </c>
      <c r="T11" s="143"/>
      <c r="U11" s="143"/>
      <c r="V11" s="144"/>
      <c r="W11" s="144">
        <v>476</v>
      </c>
      <c r="X11" s="146" t="s">
        <v>78</v>
      </c>
      <c r="Y11" s="58">
        <f>XResult[[#This Row],[Mark]]/500*100</f>
        <v>95.199999999999989</v>
      </c>
    </row>
    <row r="12" spans="1:26" x14ac:dyDescent="0.25">
      <c r="A12" s="140">
        <v>11105479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99</v>
      </c>
      <c r="H12" s="143">
        <v>122</v>
      </c>
      <c r="I12" s="143" t="s">
        <v>6</v>
      </c>
      <c r="J12" s="144">
        <v>96</v>
      </c>
      <c r="K12" s="143">
        <v>41</v>
      </c>
      <c r="L12" s="143" t="s">
        <v>6</v>
      </c>
      <c r="M12" s="144">
        <v>91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95</v>
      </c>
      <c r="T12" s="143"/>
      <c r="U12" s="143"/>
      <c r="V12" s="144"/>
      <c r="W12" s="144">
        <v>476</v>
      </c>
      <c r="X12" s="146" t="s">
        <v>78</v>
      </c>
      <c r="Y12" s="58">
        <f>XResult[[#This Row],[Mark]]/500*100</f>
        <v>95.199999999999989</v>
      </c>
    </row>
    <row r="13" spans="1:26" x14ac:dyDescent="0.25">
      <c r="A13" s="140">
        <v>11105466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96</v>
      </c>
      <c r="H13" s="143">
        <v>122</v>
      </c>
      <c r="I13" s="143" t="s">
        <v>6</v>
      </c>
      <c r="J13" s="144">
        <v>95</v>
      </c>
      <c r="K13" s="143">
        <v>41</v>
      </c>
      <c r="L13" s="143" t="s">
        <v>6</v>
      </c>
      <c r="M13" s="144">
        <v>92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6</v>
      </c>
      <c r="S13" s="144">
        <v>96</v>
      </c>
      <c r="T13" s="143"/>
      <c r="U13" s="143"/>
      <c r="V13" s="144"/>
      <c r="W13" s="144">
        <v>474</v>
      </c>
      <c r="X13" s="146" t="s">
        <v>78</v>
      </c>
      <c r="Y13" s="58">
        <f>XResult[[#This Row],[Mark]]/500*100</f>
        <v>94.8</v>
      </c>
    </row>
    <row r="14" spans="1:26" x14ac:dyDescent="0.25">
      <c r="A14" s="140">
        <v>11105462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6</v>
      </c>
      <c r="G14" s="144">
        <v>92</v>
      </c>
      <c r="H14" s="143">
        <v>122</v>
      </c>
      <c r="I14" s="143" t="s">
        <v>6</v>
      </c>
      <c r="J14" s="144">
        <v>97</v>
      </c>
      <c r="K14" s="143">
        <v>41</v>
      </c>
      <c r="L14" s="143" t="s">
        <v>6</v>
      </c>
      <c r="M14" s="144">
        <v>98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7</v>
      </c>
      <c r="S14" s="144">
        <v>91</v>
      </c>
      <c r="T14" s="143"/>
      <c r="U14" s="143"/>
      <c r="V14" s="144"/>
      <c r="W14" s="144">
        <v>473</v>
      </c>
      <c r="X14" s="146" t="s">
        <v>78</v>
      </c>
      <c r="Y14" s="58">
        <f>XResult[[#This Row],[Mark]]/500*100</f>
        <v>94.6</v>
      </c>
    </row>
    <row r="15" spans="1:26" x14ac:dyDescent="0.25">
      <c r="A15" s="140">
        <v>11105489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7</v>
      </c>
      <c r="G15" s="144">
        <v>91</v>
      </c>
      <c r="H15" s="143">
        <v>122</v>
      </c>
      <c r="I15" s="143" t="s">
        <v>6</v>
      </c>
      <c r="J15" s="144">
        <v>96</v>
      </c>
      <c r="K15" s="143">
        <v>41</v>
      </c>
      <c r="L15" s="143" t="s">
        <v>6</v>
      </c>
      <c r="M15" s="144">
        <v>95</v>
      </c>
      <c r="N15" s="143">
        <v>86</v>
      </c>
      <c r="O15" s="143" t="s">
        <v>6</v>
      </c>
      <c r="P15" s="144">
        <v>97</v>
      </c>
      <c r="Q15" s="143">
        <v>87</v>
      </c>
      <c r="R15" s="143" t="s">
        <v>7</v>
      </c>
      <c r="S15" s="144">
        <v>92</v>
      </c>
      <c r="T15" s="143"/>
      <c r="U15" s="143"/>
      <c r="V15" s="144"/>
      <c r="W15" s="144">
        <v>471</v>
      </c>
      <c r="X15" s="146" t="s">
        <v>78</v>
      </c>
      <c r="Y15" s="58">
        <f>XResult[[#This Row],[Mark]]/500*100</f>
        <v>94.199999999999989</v>
      </c>
    </row>
    <row r="16" spans="1:26" x14ac:dyDescent="0.25">
      <c r="A16" s="140">
        <v>11105449</v>
      </c>
      <c r="B16" s="141" t="s">
        <v>115</v>
      </c>
      <c r="C16" s="142" t="s">
        <v>108</v>
      </c>
      <c r="D16" s="142" t="s">
        <v>106</v>
      </c>
      <c r="E16" s="143">
        <v>184</v>
      </c>
      <c r="F16" s="143" t="s">
        <v>6</v>
      </c>
      <c r="G16" s="144">
        <v>92</v>
      </c>
      <c r="H16" s="143">
        <v>122</v>
      </c>
      <c r="I16" s="143" t="s">
        <v>6</v>
      </c>
      <c r="J16" s="144">
        <v>97</v>
      </c>
      <c r="K16" s="143">
        <v>41</v>
      </c>
      <c r="L16" s="143" t="s">
        <v>6</v>
      </c>
      <c r="M16" s="144">
        <v>91</v>
      </c>
      <c r="N16" s="143">
        <v>86</v>
      </c>
      <c r="O16" s="143" t="s">
        <v>6</v>
      </c>
      <c r="P16" s="144">
        <v>95</v>
      </c>
      <c r="Q16" s="143">
        <v>87</v>
      </c>
      <c r="R16" s="143" t="s">
        <v>6</v>
      </c>
      <c r="S16" s="144">
        <v>94</v>
      </c>
      <c r="T16" s="143"/>
      <c r="U16" s="143"/>
      <c r="V16" s="144"/>
      <c r="W16" s="144">
        <v>469</v>
      </c>
      <c r="X16" s="146" t="s">
        <v>78</v>
      </c>
      <c r="Y16" s="58">
        <f>XResult[[#This Row],[Mark]]/500*100</f>
        <v>93.8</v>
      </c>
    </row>
    <row r="17" spans="1:25" x14ac:dyDescent="0.25">
      <c r="A17" s="140">
        <v>11105478</v>
      </c>
      <c r="B17" s="141" t="s">
        <v>116</v>
      </c>
      <c r="C17" s="142" t="s">
        <v>108</v>
      </c>
      <c r="D17" s="142" t="s">
        <v>106</v>
      </c>
      <c r="E17" s="143">
        <v>184</v>
      </c>
      <c r="F17" s="143" t="s">
        <v>7</v>
      </c>
      <c r="G17" s="144">
        <v>90</v>
      </c>
      <c r="H17" s="143">
        <v>2</v>
      </c>
      <c r="I17" s="143" t="s">
        <v>7</v>
      </c>
      <c r="J17" s="144">
        <v>89</v>
      </c>
      <c r="K17" s="143">
        <v>41</v>
      </c>
      <c r="L17" s="143" t="s">
        <v>6</v>
      </c>
      <c r="M17" s="144">
        <v>96</v>
      </c>
      <c r="N17" s="143">
        <v>86</v>
      </c>
      <c r="O17" s="143" t="s">
        <v>6</v>
      </c>
      <c r="P17" s="144">
        <v>95</v>
      </c>
      <c r="Q17" s="143">
        <v>87</v>
      </c>
      <c r="R17" s="143" t="s">
        <v>6</v>
      </c>
      <c r="S17" s="144">
        <v>98</v>
      </c>
      <c r="T17" s="143"/>
      <c r="U17" s="143"/>
      <c r="V17" s="144"/>
      <c r="W17" s="144">
        <v>468</v>
      </c>
      <c r="X17" s="146" t="s">
        <v>78</v>
      </c>
      <c r="Y17" s="58">
        <f>XResult[[#This Row],[Mark]]/500*100</f>
        <v>93.600000000000009</v>
      </c>
    </row>
    <row r="18" spans="1:25" x14ac:dyDescent="0.25">
      <c r="A18" s="140">
        <v>11105461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6</v>
      </c>
      <c r="G18" s="144">
        <v>95</v>
      </c>
      <c r="H18" s="143">
        <v>122</v>
      </c>
      <c r="I18" s="143" t="s">
        <v>6</v>
      </c>
      <c r="J18" s="144">
        <v>92</v>
      </c>
      <c r="K18" s="143">
        <v>41</v>
      </c>
      <c r="L18" s="143" t="s">
        <v>6</v>
      </c>
      <c r="M18" s="144">
        <v>95</v>
      </c>
      <c r="N18" s="143">
        <v>86</v>
      </c>
      <c r="O18" s="143" t="s">
        <v>6</v>
      </c>
      <c r="P18" s="144">
        <v>95</v>
      </c>
      <c r="Q18" s="143">
        <v>87</v>
      </c>
      <c r="R18" s="143" t="s">
        <v>7</v>
      </c>
      <c r="S18" s="144">
        <v>91</v>
      </c>
      <c r="T18" s="143"/>
      <c r="U18" s="143"/>
      <c r="V18" s="144"/>
      <c r="W18" s="144">
        <v>468</v>
      </c>
      <c r="X18" s="146" t="s">
        <v>78</v>
      </c>
      <c r="Y18" s="58">
        <f>XResult[[#This Row],[Mark]]/500*100</f>
        <v>93.600000000000009</v>
      </c>
    </row>
    <row r="19" spans="1:25" x14ac:dyDescent="0.25">
      <c r="A19" s="140">
        <v>11105448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91</v>
      </c>
      <c r="H19" s="143">
        <v>2</v>
      </c>
      <c r="I19" s="143" t="s">
        <v>7</v>
      </c>
      <c r="J19" s="144">
        <v>90</v>
      </c>
      <c r="K19" s="143">
        <v>41</v>
      </c>
      <c r="L19" s="143" t="s">
        <v>6</v>
      </c>
      <c r="M19" s="144">
        <v>94</v>
      </c>
      <c r="N19" s="143">
        <v>86</v>
      </c>
      <c r="O19" s="143" t="s">
        <v>6</v>
      </c>
      <c r="P19" s="144">
        <v>95</v>
      </c>
      <c r="Q19" s="143">
        <v>87</v>
      </c>
      <c r="R19" s="143" t="s">
        <v>6</v>
      </c>
      <c r="S19" s="144">
        <v>97</v>
      </c>
      <c r="T19" s="143"/>
      <c r="U19" s="143"/>
      <c r="V19" s="144"/>
      <c r="W19" s="144">
        <v>467</v>
      </c>
      <c r="X19" s="146" t="s">
        <v>78</v>
      </c>
      <c r="Y19" s="58">
        <f>XResult[[#This Row],[Mark]]/500*100</f>
        <v>93.4</v>
      </c>
    </row>
    <row r="20" spans="1:25" x14ac:dyDescent="0.25">
      <c r="A20" s="140">
        <v>11105451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7</v>
      </c>
      <c r="G20" s="144">
        <v>88</v>
      </c>
      <c r="H20" s="143">
        <v>2</v>
      </c>
      <c r="I20" s="143" t="s">
        <v>6</v>
      </c>
      <c r="J20" s="144">
        <v>92</v>
      </c>
      <c r="K20" s="143">
        <v>41</v>
      </c>
      <c r="L20" s="143" t="s">
        <v>6</v>
      </c>
      <c r="M20" s="144">
        <v>94</v>
      </c>
      <c r="N20" s="143">
        <v>86</v>
      </c>
      <c r="O20" s="143" t="s">
        <v>6</v>
      </c>
      <c r="P20" s="144">
        <v>97</v>
      </c>
      <c r="Q20" s="143">
        <v>87</v>
      </c>
      <c r="R20" s="143" t="s">
        <v>7</v>
      </c>
      <c r="S20" s="144">
        <v>91</v>
      </c>
      <c r="T20" s="143"/>
      <c r="U20" s="143"/>
      <c r="V20" s="144"/>
      <c r="W20" s="144">
        <v>462</v>
      </c>
      <c r="X20" s="146" t="s">
        <v>78</v>
      </c>
      <c r="Y20" s="58">
        <f>XResult[[#This Row],[Mark]]/500*100</f>
        <v>92.4</v>
      </c>
    </row>
    <row r="21" spans="1:25" x14ac:dyDescent="0.25">
      <c r="A21" s="140">
        <v>11105497</v>
      </c>
      <c r="B21" s="141" t="s">
        <v>120</v>
      </c>
      <c r="C21" s="142" t="s">
        <v>108</v>
      </c>
      <c r="D21" s="142" t="s">
        <v>106</v>
      </c>
      <c r="E21" s="143">
        <v>184</v>
      </c>
      <c r="F21" s="143" t="s">
        <v>7</v>
      </c>
      <c r="G21" s="144">
        <v>87</v>
      </c>
      <c r="H21" s="143">
        <v>2</v>
      </c>
      <c r="I21" s="143" t="s">
        <v>6</v>
      </c>
      <c r="J21" s="144">
        <v>96</v>
      </c>
      <c r="K21" s="143">
        <v>41</v>
      </c>
      <c r="L21" s="143" t="s">
        <v>7</v>
      </c>
      <c r="M21" s="144">
        <v>86</v>
      </c>
      <c r="N21" s="143">
        <v>86</v>
      </c>
      <c r="O21" s="143" t="s">
        <v>6</v>
      </c>
      <c r="P21" s="144">
        <v>93</v>
      </c>
      <c r="Q21" s="143">
        <v>87</v>
      </c>
      <c r="R21" s="143" t="s">
        <v>6</v>
      </c>
      <c r="S21" s="144">
        <v>99</v>
      </c>
      <c r="T21" s="143"/>
      <c r="U21" s="143"/>
      <c r="V21" s="144"/>
      <c r="W21" s="144">
        <v>461</v>
      </c>
      <c r="X21" s="146" t="s">
        <v>78</v>
      </c>
      <c r="Y21" s="58">
        <f>XResult[[#This Row],[Mark]]/500*100</f>
        <v>92.2</v>
      </c>
    </row>
    <row r="22" spans="1:25" x14ac:dyDescent="0.25">
      <c r="A22" s="140">
        <v>11105505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8</v>
      </c>
      <c r="G22" s="144">
        <v>86</v>
      </c>
      <c r="H22" s="143">
        <v>2</v>
      </c>
      <c r="I22" s="143" t="s">
        <v>7</v>
      </c>
      <c r="J22" s="144">
        <v>86</v>
      </c>
      <c r="K22" s="143">
        <v>41</v>
      </c>
      <c r="L22" s="143" t="s">
        <v>6</v>
      </c>
      <c r="M22" s="144">
        <v>95</v>
      </c>
      <c r="N22" s="143">
        <v>86</v>
      </c>
      <c r="O22" s="143" t="s">
        <v>6</v>
      </c>
      <c r="P22" s="144">
        <v>94</v>
      </c>
      <c r="Q22" s="143">
        <v>87</v>
      </c>
      <c r="R22" s="143" t="s">
        <v>6</v>
      </c>
      <c r="S22" s="144">
        <v>99</v>
      </c>
      <c r="T22" s="143"/>
      <c r="U22" s="143"/>
      <c r="V22" s="144"/>
      <c r="W22" s="144">
        <v>460</v>
      </c>
      <c r="X22" s="146" t="s">
        <v>78</v>
      </c>
      <c r="Y22" s="58">
        <f>XResult[[#This Row],[Mark]]/500*100</f>
        <v>92</v>
      </c>
    </row>
    <row r="23" spans="1:25" x14ac:dyDescent="0.25">
      <c r="A23" s="140">
        <v>11105447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90</v>
      </c>
      <c r="H23" s="143">
        <v>2</v>
      </c>
      <c r="I23" s="143" t="s">
        <v>6</v>
      </c>
      <c r="J23" s="144">
        <v>92</v>
      </c>
      <c r="K23" s="143">
        <v>41</v>
      </c>
      <c r="L23" s="143" t="s">
        <v>6</v>
      </c>
      <c r="M23" s="144">
        <v>93</v>
      </c>
      <c r="N23" s="143">
        <v>86</v>
      </c>
      <c r="O23" s="143" t="s">
        <v>6</v>
      </c>
      <c r="P23" s="144">
        <v>94</v>
      </c>
      <c r="Q23" s="143">
        <v>87</v>
      </c>
      <c r="R23" s="143" t="s">
        <v>7</v>
      </c>
      <c r="S23" s="144">
        <v>88</v>
      </c>
      <c r="T23" s="143"/>
      <c r="U23" s="143"/>
      <c r="V23" s="144"/>
      <c r="W23" s="144">
        <v>457</v>
      </c>
      <c r="X23" s="146" t="s">
        <v>78</v>
      </c>
      <c r="Y23" s="58">
        <f>XResult[[#This Row],[Mark]]/500*100</f>
        <v>91.4</v>
      </c>
    </row>
    <row r="24" spans="1:25" x14ac:dyDescent="0.25">
      <c r="A24" s="140">
        <v>11105498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6</v>
      </c>
      <c r="G24" s="144">
        <v>93</v>
      </c>
      <c r="H24" s="143">
        <v>2</v>
      </c>
      <c r="I24" s="143" t="s">
        <v>6</v>
      </c>
      <c r="J24" s="144">
        <v>92</v>
      </c>
      <c r="K24" s="143">
        <v>41</v>
      </c>
      <c r="L24" s="143" t="s">
        <v>8</v>
      </c>
      <c r="M24" s="144">
        <v>72</v>
      </c>
      <c r="N24" s="143">
        <v>86</v>
      </c>
      <c r="O24" s="143" t="s">
        <v>7</v>
      </c>
      <c r="P24" s="144">
        <v>86</v>
      </c>
      <c r="Q24" s="143">
        <v>87</v>
      </c>
      <c r="R24" s="143" t="s">
        <v>7</v>
      </c>
      <c r="S24" s="144">
        <v>87</v>
      </c>
      <c r="T24" s="143"/>
      <c r="U24" s="143"/>
      <c r="V24" s="144"/>
      <c r="W24" s="144">
        <v>430</v>
      </c>
      <c r="X24" s="146" t="s">
        <v>78</v>
      </c>
      <c r="Y24" s="58">
        <f>XResult[[#This Row],[Mark]]/500*100</f>
        <v>86</v>
      </c>
    </row>
    <row r="25" spans="1:25" x14ac:dyDescent="0.25">
      <c r="A25" s="140">
        <v>11105460</v>
      </c>
      <c r="B25" s="141" t="s">
        <v>124</v>
      </c>
      <c r="C25" s="142" t="s">
        <v>108</v>
      </c>
      <c r="D25" s="142" t="s">
        <v>106</v>
      </c>
      <c r="E25" s="143">
        <v>184</v>
      </c>
      <c r="F25" s="143" t="s">
        <v>7</v>
      </c>
      <c r="G25" s="144">
        <v>88</v>
      </c>
      <c r="H25" s="143">
        <v>2</v>
      </c>
      <c r="I25" s="143" t="s">
        <v>9</v>
      </c>
      <c r="J25" s="144">
        <v>79</v>
      </c>
      <c r="K25" s="143">
        <v>41</v>
      </c>
      <c r="L25" s="143" t="s">
        <v>7</v>
      </c>
      <c r="M25" s="144">
        <v>84</v>
      </c>
      <c r="N25" s="143">
        <v>86</v>
      </c>
      <c r="O25" s="143" t="s">
        <v>7</v>
      </c>
      <c r="P25" s="144">
        <v>89</v>
      </c>
      <c r="Q25" s="143">
        <v>87</v>
      </c>
      <c r="R25" s="143" t="s">
        <v>7</v>
      </c>
      <c r="S25" s="144">
        <v>89</v>
      </c>
      <c r="T25" s="143"/>
      <c r="U25" s="143"/>
      <c r="V25" s="144"/>
      <c r="W25" s="144">
        <v>429</v>
      </c>
      <c r="X25" s="146" t="s">
        <v>78</v>
      </c>
      <c r="Y25" s="58">
        <f>XResult[[#This Row],[Mark]]/500*100</f>
        <v>85.8</v>
      </c>
    </row>
    <row r="26" spans="1:25" x14ac:dyDescent="0.25">
      <c r="A26" s="140">
        <v>11105506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7</v>
      </c>
      <c r="G26" s="144">
        <v>87</v>
      </c>
      <c r="H26" s="143">
        <v>2</v>
      </c>
      <c r="I26" s="143" t="s">
        <v>7</v>
      </c>
      <c r="J26" s="144">
        <v>89</v>
      </c>
      <c r="K26" s="143">
        <v>41</v>
      </c>
      <c r="L26" s="143" t="s">
        <v>8</v>
      </c>
      <c r="M26" s="144">
        <v>73</v>
      </c>
      <c r="N26" s="143">
        <v>86</v>
      </c>
      <c r="O26" s="143" t="s">
        <v>7</v>
      </c>
      <c r="P26" s="144">
        <v>83</v>
      </c>
      <c r="Q26" s="143">
        <v>87</v>
      </c>
      <c r="R26" s="143" t="s">
        <v>6</v>
      </c>
      <c r="S26" s="144">
        <v>96</v>
      </c>
      <c r="T26" s="143"/>
      <c r="U26" s="143"/>
      <c r="V26" s="144"/>
      <c r="W26" s="144">
        <v>428</v>
      </c>
      <c r="X26" s="146" t="s">
        <v>78</v>
      </c>
      <c r="Y26" s="58">
        <f>XResult[[#This Row],[Mark]]/500*100</f>
        <v>85.6</v>
      </c>
    </row>
    <row r="27" spans="1:25" x14ac:dyDescent="0.25">
      <c r="A27" s="140">
        <v>11105468</v>
      </c>
      <c r="B27" s="141" t="s">
        <v>126</v>
      </c>
      <c r="C27" s="142" t="s">
        <v>108</v>
      </c>
      <c r="D27" s="142" t="s">
        <v>106</v>
      </c>
      <c r="E27" s="143">
        <v>184</v>
      </c>
      <c r="F27" s="143" t="s">
        <v>7</v>
      </c>
      <c r="G27" s="144">
        <v>90</v>
      </c>
      <c r="H27" s="143">
        <v>2</v>
      </c>
      <c r="I27" s="143" t="s">
        <v>6</v>
      </c>
      <c r="J27" s="144">
        <v>94</v>
      </c>
      <c r="K27" s="143">
        <v>41</v>
      </c>
      <c r="L27" s="143" t="s">
        <v>8</v>
      </c>
      <c r="M27" s="144">
        <v>76</v>
      </c>
      <c r="N27" s="143">
        <v>86</v>
      </c>
      <c r="O27" s="143" t="s">
        <v>8</v>
      </c>
      <c r="P27" s="144">
        <v>76</v>
      </c>
      <c r="Q27" s="143">
        <v>87</v>
      </c>
      <c r="R27" s="143" t="s">
        <v>7</v>
      </c>
      <c r="S27" s="144">
        <v>91</v>
      </c>
      <c r="T27" s="143"/>
      <c r="U27" s="143"/>
      <c r="V27" s="144"/>
      <c r="W27" s="144">
        <v>427</v>
      </c>
      <c r="X27" s="146" t="s">
        <v>78</v>
      </c>
      <c r="Y27" s="58">
        <f>XResult[[#This Row],[Mark]]/500*100</f>
        <v>85.399999999999991</v>
      </c>
    </row>
    <row r="28" spans="1:25" x14ac:dyDescent="0.25">
      <c r="A28" s="140">
        <v>11105469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8</v>
      </c>
      <c r="G28" s="144">
        <v>83</v>
      </c>
      <c r="H28" s="143">
        <v>122</v>
      </c>
      <c r="I28" s="143" t="s">
        <v>7</v>
      </c>
      <c r="J28" s="144">
        <v>91</v>
      </c>
      <c r="K28" s="143">
        <v>41</v>
      </c>
      <c r="L28" s="143" t="s">
        <v>7</v>
      </c>
      <c r="M28" s="144">
        <v>82</v>
      </c>
      <c r="N28" s="143">
        <v>86</v>
      </c>
      <c r="O28" s="143" t="s">
        <v>8</v>
      </c>
      <c r="P28" s="144">
        <v>76</v>
      </c>
      <c r="Q28" s="143">
        <v>87</v>
      </c>
      <c r="R28" s="143" t="s">
        <v>7</v>
      </c>
      <c r="S28" s="144">
        <v>87</v>
      </c>
      <c r="T28" s="143"/>
      <c r="U28" s="143"/>
      <c r="V28" s="144"/>
      <c r="W28" s="144">
        <v>419</v>
      </c>
      <c r="X28" s="146" t="s">
        <v>78</v>
      </c>
      <c r="Y28" s="58">
        <f>XResult[[#This Row],[Mark]]/500*100</f>
        <v>83.8</v>
      </c>
    </row>
    <row r="29" spans="1:25" x14ac:dyDescent="0.25">
      <c r="A29" s="140">
        <v>11105464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8</v>
      </c>
      <c r="G29" s="144">
        <v>82</v>
      </c>
      <c r="H29" s="143">
        <v>122</v>
      </c>
      <c r="I29" s="143" t="s">
        <v>7</v>
      </c>
      <c r="J29" s="144">
        <v>85</v>
      </c>
      <c r="K29" s="143">
        <v>41</v>
      </c>
      <c r="L29" s="143" t="s">
        <v>9</v>
      </c>
      <c r="M29" s="144">
        <v>69</v>
      </c>
      <c r="N29" s="143">
        <v>86</v>
      </c>
      <c r="O29" s="143" t="s">
        <v>7</v>
      </c>
      <c r="P29" s="144">
        <v>92</v>
      </c>
      <c r="Q29" s="143">
        <v>87</v>
      </c>
      <c r="R29" s="143" t="s">
        <v>8</v>
      </c>
      <c r="S29" s="144">
        <v>86</v>
      </c>
      <c r="T29" s="143"/>
      <c r="U29" s="143"/>
      <c r="V29" s="144"/>
      <c r="W29" s="144">
        <v>414</v>
      </c>
      <c r="X29" s="146" t="s">
        <v>78</v>
      </c>
      <c r="Y29" s="58">
        <f>XResult[[#This Row],[Mark]]/500*100</f>
        <v>82.8</v>
      </c>
    </row>
    <row r="30" spans="1:25" x14ac:dyDescent="0.25">
      <c r="A30" s="140">
        <v>11105490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8</v>
      </c>
      <c r="G30" s="144">
        <v>84</v>
      </c>
      <c r="H30" s="143">
        <v>2</v>
      </c>
      <c r="I30" s="143" t="s">
        <v>4</v>
      </c>
      <c r="J30" s="144">
        <v>64</v>
      </c>
      <c r="K30" s="143">
        <v>41</v>
      </c>
      <c r="L30" s="143" t="s">
        <v>6</v>
      </c>
      <c r="M30" s="144">
        <v>90</v>
      </c>
      <c r="N30" s="143">
        <v>86</v>
      </c>
      <c r="O30" s="143" t="s">
        <v>6</v>
      </c>
      <c r="P30" s="144">
        <v>93</v>
      </c>
      <c r="Q30" s="143">
        <v>87</v>
      </c>
      <c r="R30" s="143" t="s">
        <v>9</v>
      </c>
      <c r="S30" s="144">
        <v>80</v>
      </c>
      <c r="T30" s="143"/>
      <c r="U30" s="143"/>
      <c r="V30" s="144"/>
      <c r="W30" s="144">
        <v>411</v>
      </c>
      <c r="X30" s="146" t="s">
        <v>78</v>
      </c>
      <c r="Y30" s="58">
        <f>XResult[[#This Row],[Mark]]/500*100</f>
        <v>82.199999999999989</v>
      </c>
    </row>
    <row r="31" spans="1:25" x14ac:dyDescent="0.25">
      <c r="A31" s="140">
        <v>11105459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8</v>
      </c>
      <c r="G31" s="144">
        <v>84</v>
      </c>
      <c r="H31" s="143">
        <v>2</v>
      </c>
      <c r="I31" s="143" t="s">
        <v>3</v>
      </c>
      <c r="J31" s="144">
        <v>62</v>
      </c>
      <c r="K31" s="143">
        <v>41</v>
      </c>
      <c r="L31" s="143" t="s">
        <v>6</v>
      </c>
      <c r="M31" s="144">
        <v>90</v>
      </c>
      <c r="N31" s="143">
        <v>86</v>
      </c>
      <c r="O31" s="143" t="s">
        <v>7</v>
      </c>
      <c r="P31" s="144">
        <v>83</v>
      </c>
      <c r="Q31" s="143">
        <v>87</v>
      </c>
      <c r="R31" s="143" t="s">
        <v>8</v>
      </c>
      <c r="S31" s="144">
        <v>85</v>
      </c>
      <c r="T31" s="143"/>
      <c r="U31" s="143"/>
      <c r="V31" s="144"/>
      <c r="W31" s="144">
        <v>404</v>
      </c>
      <c r="X31" s="146" t="s">
        <v>78</v>
      </c>
      <c r="Y31" s="58">
        <f>XResult[[#This Row],[Mark]]/500*100</f>
        <v>80.800000000000011</v>
      </c>
    </row>
    <row r="32" spans="1:25" x14ac:dyDescent="0.25">
      <c r="A32" s="140">
        <v>11105504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9</v>
      </c>
      <c r="G32" s="144">
        <v>78</v>
      </c>
      <c r="H32" s="143">
        <v>2</v>
      </c>
      <c r="I32" s="143" t="s">
        <v>5</v>
      </c>
      <c r="J32" s="144">
        <v>73</v>
      </c>
      <c r="K32" s="143">
        <v>41</v>
      </c>
      <c r="L32" s="143" t="s">
        <v>7</v>
      </c>
      <c r="M32" s="144">
        <v>81</v>
      </c>
      <c r="N32" s="143">
        <v>86</v>
      </c>
      <c r="O32" s="143" t="s">
        <v>7</v>
      </c>
      <c r="P32" s="144">
        <v>85</v>
      </c>
      <c r="Q32" s="143">
        <v>87</v>
      </c>
      <c r="R32" s="143" t="s">
        <v>8</v>
      </c>
      <c r="S32" s="144">
        <v>84</v>
      </c>
      <c r="T32" s="143"/>
      <c r="U32" s="143"/>
      <c r="V32" s="144"/>
      <c r="W32" s="144">
        <v>401</v>
      </c>
      <c r="X32" s="146" t="s">
        <v>78</v>
      </c>
      <c r="Y32" s="58">
        <f>XResult[[#This Row],[Mark]]/500*100</f>
        <v>80.2</v>
      </c>
    </row>
    <row r="33" spans="1:25" x14ac:dyDescent="0.25">
      <c r="A33" s="140">
        <v>11105458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9</v>
      </c>
      <c r="G33" s="144">
        <v>78</v>
      </c>
      <c r="H33" s="143">
        <v>2</v>
      </c>
      <c r="I33" s="143" t="s">
        <v>9</v>
      </c>
      <c r="J33" s="144">
        <v>78</v>
      </c>
      <c r="K33" s="143">
        <v>41</v>
      </c>
      <c r="L33" s="143" t="s">
        <v>8</v>
      </c>
      <c r="M33" s="144">
        <v>76</v>
      </c>
      <c r="N33" s="143">
        <v>86</v>
      </c>
      <c r="O33" s="143" t="s">
        <v>9</v>
      </c>
      <c r="P33" s="144">
        <v>71</v>
      </c>
      <c r="Q33" s="143">
        <v>87</v>
      </c>
      <c r="R33" s="143" t="s">
        <v>7</v>
      </c>
      <c r="S33" s="144">
        <v>89</v>
      </c>
      <c r="T33" s="143"/>
      <c r="U33" s="143"/>
      <c r="V33" s="144"/>
      <c r="W33" s="144">
        <v>392</v>
      </c>
      <c r="X33" s="146" t="s">
        <v>78</v>
      </c>
      <c r="Y33" s="58">
        <f>XResult[[#This Row],[Mark]]/500*100</f>
        <v>78.400000000000006</v>
      </c>
    </row>
    <row r="34" spans="1:25" x14ac:dyDescent="0.25">
      <c r="A34" s="140">
        <v>11105482</v>
      </c>
      <c r="B34" s="141" t="s">
        <v>133</v>
      </c>
      <c r="C34" s="142" t="s">
        <v>108</v>
      </c>
      <c r="D34" s="142" t="s">
        <v>106</v>
      </c>
      <c r="E34" s="143">
        <v>184</v>
      </c>
      <c r="F34" s="143" t="s">
        <v>8</v>
      </c>
      <c r="G34" s="144">
        <v>83</v>
      </c>
      <c r="H34" s="143">
        <v>2</v>
      </c>
      <c r="I34" s="143" t="s">
        <v>8</v>
      </c>
      <c r="J34" s="144">
        <v>85</v>
      </c>
      <c r="K34" s="143">
        <v>241</v>
      </c>
      <c r="L34" s="143" t="s">
        <v>7</v>
      </c>
      <c r="M34" s="144">
        <v>67</v>
      </c>
      <c r="N34" s="143">
        <v>86</v>
      </c>
      <c r="O34" s="143" t="s">
        <v>9</v>
      </c>
      <c r="P34" s="144">
        <v>64</v>
      </c>
      <c r="Q34" s="143">
        <v>87</v>
      </c>
      <c r="R34" s="143" t="s">
        <v>8</v>
      </c>
      <c r="S34" s="144">
        <v>84</v>
      </c>
      <c r="T34" s="143"/>
      <c r="U34" s="143"/>
      <c r="V34" s="144"/>
      <c r="W34" s="144">
        <v>383</v>
      </c>
      <c r="X34" s="146" t="s">
        <v>78</v>
      </c>
      <c r="Y34" s="58">
        <f>XResult[[#This Row],[Mark]]/500*100</f>
        <v>76.599999999999994</v>
      </c>
    </row>
    <row r="35" spans="1:25" x14ac:dyDescent="0.25">
      <c r="A35" s="140">
        <v>11105487</v>
      </c>
      <c r="B35" s="141" t="s">
        <v>134</v>
      </c>
      <c r="C35" s="142" t="s">
        <v>108</v>
      </c>
      <c r="D35" s="142" t="s">
        <v>106</v>
      </c>
      <c r="E35" s="143">
        <v>184</v>
      </c>
      <c r="F35" s="143" t="s">
        <v>9</v>
      </c>
      <c r="G35" s="144">
        <v>80</v>
      </c>
      <c r="H35" s="143">
        <v>2</v>
      </c>
      <c r="I35" s="143" t="s">
        <v>5</v>
      </c>
      <c r="J35" s="144">
        <v>73</v>
      </c>
      <c r="K35" s="143">
        <v>241</v>
      </c>
      <c r="L35" s="143" t="s">
        <v>8</v>
      </c>
      <c r="M35" s="144">
        <v>62</v>
      </c>
      <c r="N35" s="143">
        <v>86</v>
      </c>
      <c r="O35" s="143" t="s">
        <v>9</v>
      </c>
      <c r="P35" s="144">
        <v>71</v>
      </c>
      <c r="Q35" s="143">
        <v>87</v>
      </c>
      <c r="R35" s="143" t="s">
        <v>8</v>
      </c>
      <c r="S35" s="144">
        <v>85</v>
      </c>
      <c r="T35" s="143"/>
      <c r="U35" s="143"/>
      <c r="V35" s="144"/>
      <c r="W35" s="144">
        <v>371</v>
      </c>
      <c r="X35" s="146" t="s">
        <v>78</v>
      </c>
      <c r="Y35" s="58">
        <f>XResult[[#This Row],[Mark]]/500*100</f>
        <v>74.2</v>
      </c>
    </row>
    <row r="36" spans="1:25" x14ac:dyDescent="0.25">
      <c r="A36" s="140">
        <v>11105499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5</v>
      </c>
      <c r="G36" s="144">
        <v>72</v>
      </c>
      <c r="H36" s="143">
        <v>2</v>
      </c>
      <c r="I36" s="143" t="s">
        <v>4</v>
      </c>
      <c r="J36" s="144">
        <v>69</v>
      </c>
      <c r="K36" s="143">
        <v>241</v>
      </c>
      <c r="L36" s="143" t="s">
        <v>8</v>
      </c>
      <c r="M36" s="144">
        <v>60</v>
      </c>
      <c r="N36" s="143">
        <v>86</v>
      </c>
      <c r="O36" s="143" t="s">
        <v>8</v>
      </c>
      <c r="P36" s="144">
        <v>77</v>
      </c>
      <c r="Q36" s="143">
        <v>87</v>
      </c>
      <c r="R36" s="143" t="s">
        <v>8</v>
      </c>
      <c r="S36" s="144">
        <v>83</v>
      </c>
      <c r="T36" s="143"/>
      <c r="U36" s="143"/>
      <c r="V36" s="144"/>
      <c r="W36" s="144">
        <v>361</v>
      </c>
      <c r="X36" s="146" t="s">
        <v>78</v>
      </c>
      <c r="Y36" s="58">
        <f>XResult[[#This Row],[Mark]]/500*100</f>
        <v>72.2</v>
      </c>
    </row>
    <row r="37" spans="1:25" x14ac:dyDescent="0.25">
      <c r="A37" s="140">
        <v>11105481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8</v>
      </c>
      <c r="G37" s="144">
        <v>81</v>
      </c>
      <c r="H37" s="143">
        <v>2</v>
      </c>
      <c r="I37" s="143" t="s">
        <v>4</v>
      </c>
      <c r="J37" s="144">
        <v>69</v>
      </c>
      <c r="K37" s="143">
        <v>41</v>
      </c>
      <c r="L37" s="143" t="s">
        <v>5</v>
      </c>
      <c r="M37" s="144">
        <v>62</v>
      </c>
      <c r="N37" s="143">
        <v>86</v>
      </c>
      <c r="O37" s="143" t="s">
        <v>9</v>
      </c>
      <c r="P37" s="144">
        <v>66</v>
      </c>
      <c r="Q37" s="143">
        <v>87</v>
      </c>
      <c r="R37" s="143" t="s">
        <v>8</v>
      </c>
      <c r="S37" s="144">
        <v>81</v>
      </c>
      <c r="T37" s="143"/>
      <c r="U37" s="143"/>
      <c r="V37" s="144"/>
      <c r="W37" s="144">
        <v>359</v>
      </c>
      <c r="X37" s="146" t="s">
        <v>78</v>
      </c>
      <c r="Y37" s="58">
        <f>XResult[[#This Row],[Mark]]/500*100</f>
        <v>71.8</v>
      </c>
    </row>
    <row r="38" spans="1:25" x14ac:dyDescent="0.25">
      <c r="A38" s="140">
        <v>11105494</v>
      </c>
      <c r="B38" s="141" t="s">
        <v>137</v>
      </c>
      <c r="C38" s="142" t="s">
        <v>108</v>
      </c>
      <c r="D38" s="142" t="s">
        <v>106</v>
      </c>
      <c r="E38" s="143">
        <v>184</v>
      </c>
      <c r="F38" s="143" t="s">
        <v>9</v>
      </c>
      <c r="G38" s="144">
        <v>76</v>
      </c>
      <c r="H38" s="143">
        <v>2</v>
      </c>
      <c r="I38" s="143" t="s">
        <v>9</v>
      </c>
      <c r="J38" s="144">
        <v>76</v>
      </c>
      <c r="K38" s="143">
        <v>241</v>
      </c>
      <c r="L38" s="143" t="s">
        <v>8</v>
      </c>
      <c r="M38" s="144">
        <v>60</v>
      </c>
      <c r="N38" s="143">
        <v>86</v>
      </c>
      <c r="O38" s="143" t="s">
        <v>9</v>
      </c>
      <c r="P38" s="144">
        <v>68</v>
      </c>
      <c r="Q38" s="143">
        <v>87</v>
      </c>
      <c r="R38" s="143" t="s">
        <v>9</v>
      </c>
      <c r="S38" s="144">
        <v>79</v>
      </c>
      <c r="T38" s="143"/>
      <c r="U38" s="143"/>
      <c r="V38" s="144"/>
      <c r="W38" s="144">
        <v>359</v>
      </c>
      <c r="X38" s="146" t="s">
        <v>78</v>
      </c>
      <c r="Y38" s="58">
        <f>XResult[[#This Row],[Mark]]/500*100</f>
        <v>71.8</v>
      </c>
    </row>
    <row r="39" spans="1:25" x14ac:dyDescent="0.25">
      <c r="A39" s="140">
        <v>11105446</v>
      </c>
      <c r="B39" s="141" t="s">
        <v>138</v>
      </c>
      <c r="C39" s="142" t="s">
        <v>108</v>
      </c>
      <c r="D39" s="142" t="s">
        <v>106</v>
      </c>
      <c r="E39" s="143">
        <v>184</v>
      </c>
      <c r="F39" s="143" t="s">
        <v>5</v>
      </c>
      <c r="G39" s="144">
        <v>70</v>
      </c>
      <c r="H39" s="143">
        <v>2</v>
      </c>
      <c r="I39" s="143" t="s">
        <v>9</v>
      </c>
      <c r="J39" s="144">
        <v>78</v>
      </c>
      <c r="K39" s="143">
        <v>241</v>
      </c>
      <c r="L39" s="143" t="s">
        <v>9</v>
      </c>
      <c r="M39" s="144">
        <v>54</v>
      </c>
      <c r="N39" s="143">
        <v>86</v>
      </c>
      <c r="O39" s="143" t="s">
        <v>9</v>
      </c>
      <c r="P39" s="144">
        <v>65</v>
      </c>
      <c r="Q39" s="143">
        <v>87</v>
      </c>
      <c r="R39" s="143" t="s">
        <v>9</v>
      </c>
      <c r="S39" s="144">
        <v>76</v>
      </c>
      <c r="T39" s="143"/>
      <c r="U39" s="143"/>
      <c r="V39" s="144"/>
      <c r="W39" s="144">
        <v>343</v>
      </c>
      <c r="X39" s="146" t="s">
        <v>78</v>
      </c>
      <c r="Y39" s="58">
        <f>XResult[[#This Row],[Mark]]/500*100</f>
        <v>68.600000000000009</v>
      </c>
    </row>
    <row r="40" spans="1:25" x14ac:dyDescent="0.25">
      <c r="A40" s="140">
        <v>11105507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8</v>
      </c>
      <c r="G40" s="144">
        <v>83</v>
      </c>
      <c r="H40" s="143">
        <v>2</v>
      </c>
      <c r="I40" s="143" t="s">
        <v>3</v>
      </c>
      <c r="J40" s="144">
        <v>55</v>
      </c>
      <c r="K40" s="143">
        <v>241</v>
      </c>
      <c r="L40" s="143" t="s">
        <v>7</v>
      </c>
      <c r="M40" s="144">
        <v>67</v>
      </c>
      <c r="N40" s="143">
        <v>86</v>
      </c>
      <c r="O40" s="143" t="s">
        <v>9</v>
      </c>
      <c r="P40" s="144">
        <v>72</v>
      </c>
      <c r="Q40" s="143">
        <v>87</v>
      </c>
      <c r="R40" s="143" t="s">
        <v>4</v>
      </c>
      <c r="S40" s="144">
        <v>63</v>
      </c>
      <c r="T40" s="143"/>
      <c r="U40" s="143"/>
      <c r="V40" s="144"/>
      <c r="W40" s="144">
        <v>340</v>
      </c>
      <c r="X40" s="146" t="s">
        <v>78</v>
      </c>
      <c r="Y40" s="58">
        <f>XResult[[#This Row],[Mark]]/500*100</f>
        <v>68</v>
      </c>
    </row>
    <row r="41" spans="1:25" x14ac:dyDescent="0.25">
      <c r="A41" s="140">
        <v>11105473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5</v>
      </c>
      <c r="G41" s="144">
        <v>71</v>
      </c>
      <c r="H41" s="143">
        <v>2</v>
      </c>
      <c r="I41" s="143" t="s">
        <v>4</v>
      </c>
      <c r="J41" s="144">
        <v>67</v>
      </c>
      <c r="K41" s="143">
        <v>41</v>
      </c>
      <c r="L41" s="143" t="s">
        <v>5</v>
      </c>
      <c r="M41" s="144">
        <v>57</v>
      </c>
      <c r="N41" s="143">
        <v>86</v>
      </c>
      <c r="O41" s="143" t="s">
        <v>5</v>
      </c>
      <c r="P41" s="144">
        <v>61</v>
      </c>
      <c r="Q41" s="143">
        <v>87</v>
      </c>
      <c r="R41" s="143" t="s">
        <v>9</v>
      </c>
      <c r="S41" s="144">
        <v>79</v>
      </c>
      <c r="T41" s="143"/>
      <c r="U41" s="143"/>
      <c r="V41" s="144"/>
      <c r="W41" s="144">
        <v>335</v>
      </c>
      <c r="X41" s="146" t="s">
        <v>78</v>
      </c>
      <c r="Y41" s="58">
        <f>XResult[[#This Row],[Mark]]/500*100</f>
        <v>67</v>
      </c>
    </row>
    <row r="42" spans="1:25" x14ac:dyDescent="0.25">
      <c r="A42" s="140">
        <v>11105456</v>
      </c>
      <c r="B42" s="141" t="s">
        <v>141</v>
      </c>
      <c r="C42" s="142" t="s">
        <v>108</v>
      </c>
      <c r="D42" s="142" t="s">
        <v>106</v>
      </c>
      <c r="E42" s="143">
        <v>184</v>
      </c>
      <c r="F42" s="143" t="s">
        <v>7</v>
      </c>
      <c r="G42" s="144">
        <v>88</v>
      </c>
      <c r="H42" s="143">
        <v>2</v>
      </c>
      <c r="I42" s="143" t="s">
        <v>3</v>
      </c>
      <c r="J42" s="144">
        <v>63</v>
      </c>
      <c r="K42" s="143">
        <v>41</v>
      </c>
      <c r="L42" s="143" t="s">
        <v>9</v>
      </c>
      <c r="M42" s="144">
        <v>64</v>
      </c>
      <c r="N42" s="143">
        <v>86</v>
      </c>
      <c r="O42" s="143" t="s">
        <v>5</v>
      </c>
      <c r="P42" s="144">
        <v>62</v>
      </c>
      <c r="Q42" s="143">
        <v>87</v>
      </c>
      <c r="R42" s="143" t="s">
        <v>3</v>
      </c>
      <c r="S42" s="144">
        <v>56</v>
      </c>
      <c r="T42" s="143"/>
      <c r="U42" s="143"/>
      <c r="V42" s="144"/>
      <c r="W42" s="144">
        <v>333</v>
      </c>
      <c r="X42" s="146" t="s">
        <v>78</v>
      </c>
      <c r="Y42" s="58">
        <f>XResult[[#This Row],[Mark]]/500*100</f>
        <v>66.600000000000009</v>
      </c>
    </row>
    <row r="43" spans="1:25" x14ac:dyDescent="0.25">
      <c r="A43" s="140">
        <v>11105483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9</v>
      </c>
      <c r="G43" s="144">
        <v>76</v>
      </c>
      <c r="H43" s="143">
        <v>122</v>
      </c>
      <c r="I43" s="143" t="s">
        <v>8</v>
      </c>
      <c r="J43" s="144">
        <v>76</v>
      </c>
      <c r="K43" s="143">
        <v>41</v>
      </c>
      <c r="L43" s="143" t="s">
        <v>4</v>
      </c>
      <c r="M43" s="144">
        <v>54</v>
      </c>
      <c r="N43" s="143">
        <v>86</v>
      </c>
      <c r="O43" s="143" t="s">
        <v>4</v>
      </c>
      <c r="P43" s="144">
        <v>52</v>
      </c>
      <c r="Q43" s="143">
        <v>87</v>
      </c>
      <c r="R43" s="143" t="s">
        <v>5</v>
      </c>
      <c r="S43" s="144">
        <v>67</v>
      </c>
      <c r="T43" s="143"/>
      <c r="U43" s="143"/>
      <c r="V43" s="144"/>
      <c r="W43" s="144">
        <v>325</v>
      </c>
      <c r="X43" s="146" t="s">
        <v>78</v>
      </c>
      <c r="Y43" s="58">
        <f>XResult[[#This Row],[Mark]]/500*100</f>
        <v>65</v>
      </c>
    </row>
    <row r="44" spans="1:25" x14ac:dyDescent="0.25">
      <c r="A44" s="140">
        <v>11105453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8</v>
      </c>
      <c r="G44" s="144">
        <v>82</v>
      </c>
      <c r="H44" s="143">
        <v>122</v>
      </c>
      <c r="I44" s="143" t="s">
        <v>8</v>
      </c>
      <c r="J44" s="144">
        <v>76</v>
      </c>
      <c r="K44" s="143">
        <v>41</v>
      </c>
      <c r="L44" s="143" t="s">
        <v>3</v>
      </c>
      <c r="M44" s="144">
        <v>44</v>
      </c>
      <c r="N44" s="143">
        <v>86</v>
      </c>
      <c r="O44" s="143" t="s">
        <v>9</v>
      </c>
      <c r="P44" s="144">
        <v>68</v>
      </c>
      <c r="Q44" s="143">
        <v>87</v>
      </c>
      <c r="R44" s="143" t="s">
        <v>3</v>
      </c>
      <c r="S44" s="144">
        <v>55</v>
      </c>
      <c r="T44" s="143"/>
      <c r="U44" s="143"/>
      <c r="V44" s="144"/>
      <c r="W44" s="144">
        <v>325</v>
      </c>
      <c r="X44" s="146" t="s">
        <v>78</v>
      </c>
      <c r="Y44" s="58">
        <f>XResult[[#This Row],[Mark]]/500*100</f>
        <v>65</v>
      </c>
    </row>
    <row r="45" spans="1:25" x14ac:dyDescent="0.25">
      <c r="A45" s="140">
        <v>11105485</v>
      </c>
      <c r="B45" s="141" t="s">
        <v>144</v>
      </c>
      <c r="C45" s="142" t="s">
        <v>108</v>
      </c>
      <c r="D45" s="142" t="s">
        <v>106</v>
      </c>
      <c r="E45" s="143">
        <v>184</v>
      </c>
      <c r="F45" s="143" t="s">
        <v>9</v>
      </c>
      <c r="G45" s="144">
        <v>79</v>
      </c>
      <c r="H45" s="143">
        <v>2</v>
      </c>
      <c r="I45" s="143" t="s">
        <v>3</v>
      </c>
      <c r="J45" s="144">
        <v>63</v>
      </c>
      <c r="K45" s="143">
        <v>41</v>
      </c>
      <c r="L45" s="143" t="s">
        <v>4</v>
      </c>
      <c r="M45" s="144">
        <v>49</v>
      </c>
      <c r="N45" s="143">
        <v>86</v>
      </c>
      <c r="O45" s="143" t="s">
        <v>5</v>
      </c>
      <c r="P45" s="144">
        <v>63</v>
      </c>
      <c r="Q45" s="143">
        <v>87</v>
      </c>
      <c r="R45" s="143" t="s">
        <v>5</v>
      </c>
      <c r="S45" s="144">
        <v>70</v>
      </c>
      <c r="T45" s="143"/>
      <c r="U45" s="143"/>
      <c r="V45" s="144"/>
      <c r="W45" s="144">
        <v>324</v>
      </c>
      <c r="X45" s="146" t="s">
        <v>78</v>
      </c>
      <c r="Y45" s="58">
        <f>XResult[[#This Row],[Mark]]/500*100</f>
        <v>64.8</v>
      </c>
    </row>
    <row r="46" spans="1:25" x14ac:dyDescent="0.25">
      <c r="A46" s="140">
        <v>11105452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5</v>
      </c>
      <c r="G46" s="144">
        <v>70</v>
      </c>
      <c r="H46" s="143">
        <v>2</v>
      </c>
      <c r="I46" s="143" t="s">
        <v>5</v>
      </c>
      <c r="J46" s="144">
        <v>71</v>
      </c>
      <c r="K46" s="143">
        <v>41</v>
      </c>
      <c r="L46" s="143" t="s">
        <v>4</v>
      </c>
      <c r="M46" s="144">
        <v>51</v>
      </c>
      <c r="N46" s="143">
        <v>86</v>
      </c>
      <c r="O46" s="143" t="s">
        <v>5</v>
      </c>
      <c r="P46" s="144">
        <v>56</v>
      </c>
      <c r="Q46" s="143">
        <v>87</v>
      </c>
      <c r="R46" s="143" t="s">
        <v>9</v>
      </c>
      <c r="S46" s="144">
        <v>75</v>
      </c>
      <c r="T46" s="143"/>
      <c r="U46" s="143"/>
      <c r="V46" s="144"/>
      <c r="W46" s="144">
        <v>323</v>
      </c>
      <c r="X46" s="146" t="s">
        <v>78</v>
      </c>
      <c r="Y46" s="58">
        <f>XResult[[#This Row],[Mark]]/500*100</f>
        <v>64.600000000000009</v>
      </c>
    </row>
    <row r="47" spans="1:25" x14ac:dyDescent="0.25">
      <c r="A47" s="140">
        <v>11105492</v>
      </c>
      <c r="B47" s="141" t="s">
        <v>146</v>
      </c>
      <c r="C47" s="142" t="s">
        <v>108</v>
      </c>
      <c r="D47" s="142" t="s">
        <v>106</v>
      </c>
      <c r="E47" s="143">
        <v>184</v>
      </c>
      <c r="F47" s="143" t="s">
        <v>8</v>
      </c>
      <c r="G47" s="144">
        <v>81</v>
      </c>
      <c r="H47" s="143">
        <v>2</v>
      </c>
      <c r="I47" s="143" t="s">
        <v>5</v>
      </c>
      <c r="J47" s="144">
        <v>72</v>
      </c>
      <c r="K47" s="143">
        <v>241</v>
      </c>
      <c r="L47" s="143" t="s">
        <v>8</v>
      </c>
      <c r="M47" s="144">
        <v>58</v>
      </c>
      <c r="N47" s="143">
        <v>86</v>
      </c>
      <c r="O47" s="143" t="s">
        <v>4</v>
      </c>
      <c r="P47" s="144">
        <v>50</v>
      </c>
      <c r="Q47" s="143">
        <v>87</v>
      </c>
      <c r="R47" s="143" t="s">
        <v>4</v>
      </c>
      <c r="S47" s="144">
        <v>60</v>
      </c>
      <c r="T47" s="143"/>
      <c r="U47" s="143"/>
      <c r="V47" s="144"/>
      <c r="W47" s="144">
        <v>321</v>
      </c>
      <c r="X47" s="146" t="s">
        <v>78</v>
      </c>
      <c r="Y47" s="58">
        <f>XResult[[#This Row],[Mark]]/500*100</f>
        <v>64.2</v>
      </c>
    </row>
    <row r="48" spans="1:25" x14ac:dyDescent="0.25">
      <c r="A48" s="140">
        <v>11105491</v>
      </c>
      <c r="B48" s="141" t="s">
        <v>147</v>
      </c>
      <c r="C48" s="142" t="s">
        <v>108</v>
      </c>
      <c r="D48" s="142" t="s">
        <v>106</v>
      </c>
      <c r="E48" s="143">
        <v>184</v>
      </c>
      <c r="F48" s="143" t="s">
        <v>9</v>
      </c>
      <c r="G48" s="144">
        <v>77</v>
      </c>
      <c r="H48" s="143">
        <v>2</v>
      </c>
      <c r="I48" s="143" t="s">
        <v>3</v>
      </c>
      <c r="J48" s="144">
        <v>54</v>
      </c>
      <c r="K48" s="143">
        <v>41</v>
      </c>
      <c r="L48" s="143" t="s">
        <v>9</v>
      </c>
      <c r="M48" s="144">
        <v>64</v>
      </c>
      <c r="N48" s="143">
        <v>86</v>
      </c>
      <c r="O48" s="143" t="s">
        <v>5</v>
      </c>
      <c r="P48" s="144">
        <v>60</v>
      </c>
      <c r="Q48" s="143">
        <v>87</v>
      </c>
      <c r="R48" s="143" t="s">
        <v>5</v>
      </c>
      <c r="S48" s="144">
        <v>66</v>
      </c>
      <c r="T48" s="143"/>
      <c r="U48" s="143"/>
      <c r="V48" s="144"/>
      <c r="W48" s="144">
        <v>321</v>
      </c>
      <c r="X48" s="146" t="s">
        <v>78</v>
      </c>
      <c r="Y48" s="58">
        <f>XResult[[#This Row],[Mark]]/500*100</f>
        <v>64.2</v>
      </c>
    </row>
    <row r="49" spans="1:25" x14ac:dyDescent="0.25">
      <c r="A49" s="140">
        <v>11105463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4</v>
      </c>
      <c r="G49" s="144">
        <v>68</v>
      </c>
      <c r="H49" s="143">
        <v>2</v>
      </c>
      <c r="I49" s="143" t="s">
        <v>4</v>
      </c>
      <c r="J49" s="144">
        <v>64</v>
      </c>
      <c r="K49" s="143">
        <v>41</v>
      </c>
      <c r="L49" s="143" t="s">
        <v>9</v>
      </c>
      <c r="M49" s="144">
        <v>64</v>
      </c>
      <c r="N49" s="143">
        <v>86</v>
      </c>
      <c r="O49" s="143" t="s">
        <v>5</v>
      </c>
      <c r="P49" s="144">
        <v>59</v>
      </c>
      <c r="Q49" s="143">
        <v>87</v>
      </c>
      <c r="R49" s="143" t="s">
        <v>3</v>
      </c>
      <c r="S49" s="144">
        <v>56</v>
      </c>
      <c r="T49" s="143"/>
      <c r="U49" s="143"/>
      <c r="V49" s="144"/>
      <c r="W49" s="144">
        <v>311</v>
      </c>
      <c r="X49" s="146" t="s">
        <v>78</v>
      </c>
      <c r="Y49" s="58">
        <f>XResult[[#This Row],[Mark]]/500*100</f>
        <v>62.2</v>
      </c>
    </row>
    <row r="50" spans="1:25" x14ac:dyDescent="0.25">
      <c r="A50" s="140">
        <v>11105493</v>
      </c>
      <c r="B50" s="141" t="s">
        <v>149</v>
      </c>
      <c r="C50" s="142" t="s">
        <v>108</v>
      </c>
      <c r="D50" s="142" t="s">
        <v>106</v>
      </c>
      <c r="E50" s="143">
        <v>184</v>
      </c>
      <c r="F50" s="143" t="s">
        <v>4</v>
      </c>
      <c r="G50" s="144">
        <v>66</v>
      </c>
      <c r="H50" s="143">
        <v>2</v>
      </c>
      <c r="I50" s="143" t="s">
        <v>5</v>
      </c>
      <c r="J50" s="144">
        <v>71</v>
      </c>
      <c r="K50" s="143">
        <v>241</v>
      </c>
      <c r="L50" s="143" t="s">
        <v>5</v>
      </c>
      <c r="M50" s="144">
        <v>46</v>
      </c>
      <c r="N50" s="143">
        <v>86</v>
      </c>
      <c r="O50" s="143" t="s">
        <v>5</v>
      </c>
      <c r="P50" s="144">
        <v>59</v>
      </c>
      <c r="Q50" s="143">
        <v>87</v>
      </c>
      <c r="R50" s="143" t="s">
        <v>5</v>
      </c>
      <c r="S50" s="144">
        <v>68</v>
      </c>
      <c r="T50" s="143"/>
      <c r="U50" s="143"/>
      <c r="V50" s="144"/>
      <c r="W50" s="144">
        <v>310</v>
      </c>
      <c r="X50" s="146" t="s">
        <v>78</v>
      </c>
      <c r="Y50" s="58">
        <f>XResult[[#This Row],[Mark]]/500*100</f>
        <v>62</v>
      </c>
    </row>
    <row r="51" spans="1:25" x14ac:dyDescent="0.25">
      <c r="A51" s="140">
        <v>11105484</v>
      </c>
      <c r="B51" s="141" t="s">
        <v>150</v>
      </c>
      <c r="C51" s="142" t="s">
        <v>105</v>
      </c>
      <c r="D51" s="142" t="s">
        <v>106</v>
      </c>
      <c r="E51" s="143">
        <v>184</v>
      </c>
      <c r="F51" s="143" t="s">
        <v>4</v>
      </c>
      <c r="G51" s="144">
        <v>62</v>
      </c>
      <c r="H51" s="143">
        <v>2</v>
      </c>
      <c r="I51" s="143" t="s">
        <v>3</v>
      </c>
      <c r="J51" s="144">
        <v>55</v>
      </c>
      <c r="K51" s="143">
        <v>41</v>
      </c>
      <c r="L51" s="143" t="s">
        <v>5</v>
      </c>
      <c r="M51" s="144">
        <v>59</v>
      </c>
      <c r="N51" s="143">
        <v>86</v>
      </c>
      <c r="O51" s="143" t="s">
        <v>9</v>
      </c>
      <c r="P51" s="144">
        <v>70</v>
      </c>
      <c r="Q51" s="143">
        <v>87</v>
      </c>
      <c r="R51" s="143" t="s">
        <v>4</v>
      </c>
      <c r="S51" s="144">
        <v>60</v>
      </c>
      <c r="T51" s="143"/>
      <c r="U51" s="143"/>
      <c r="V51" s="144"/>
      <c r="W51" s="144">
        <v>306</v>
      </c>
      <c r="X51" s="146" t="s">
        <v>78</v>
      </c>
      <c r="Y51" s="58">
        <f>XResult[[#This Row],[Mark]]/500*100</f>
        <v>61.199999999999996</v>
      </c>
    </row>
    <row r="52" spans="1:25" x14ac:dyDescent="0.25">
      <c r="A52" s="140">
        <v>11105470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5</v>
      </c>
      <c r="G52" s="144">
        <v>71</v>
      </c>
      <c r="H52" s="143">
        <v>2</v>
      </c>
      <c r="I52" s="143" t="s">
        <v>2</v>
      </c>
      <c r="J52" s="144">
        <v>51</v>
      </c>
      <c r="K52" s="143">
        <v>41</v>
      </c>
      <c r="L52" s="143" t="s">
        <v>4</v>
      </c>
      <c r="M52" s="144">
        <v>53</v>
      </c>
      <c r="N52" s="143">
        <v>86</v>
      </c>
      <c r="O52" s="143" t="s">
        <v>4</v>
      </c>
      <c r="P52" s="144">
        <v>52</v>
      </c>
      <c r="Q52" s="143">
        <v>87</v>
      </c>
      <c r="R52" s="143" t="s">
        <v>5</v>
      </c>
      <c r="S52" s="144">
        <v>69</v>
      </c>
      <c r="T52" s="143"/>
      <c r="U52" s="143"/>
      <c r="V52" s="144"/>
      <c r="W52" s="144">
        <v>296</v>
      </c>
      <c r="X52" s="146" t="s">
        <v>78</v>
      </c>
      <c r="Y52" s="58">
        <f>XResult[[#This Row],[Mark]]/500*100</f>
        <v>59.199999999999996</v>
      </c>
    </row>
    <row r="53" spans="1:25" x14ac:dyDescent="0.25">
      <c r="A53" s="140">
        <v>11105450</v>
      </c>
      <c r="B53" s="141" t="s">
        <v>152</v>
      </c>
      <c r="C53" s="142" t="s">
        <v>108</v>
      </c>
      <c r="D53" s="142" t="s">
        <v>106</v>
      </c>
      <c r="E53" s="143">
        <v>184</v>
      </c>
      <c r="F53" s="143" t="s">
        <v>9</v>
      </c>
      <c r="G53" s="144">
        <v>78</v>
      </c>
      <c r="H53" s="143">
        <v>2</v>
      </c>
      <c r="I53" s="143" t="s">
        <v>2</v>
      </c>
      <c r="J53" s="144">
        <v>47</v>
      </c>
      <c r="K53" s="143">
        <v>41</v>
      </c>
      <c r="L53" s="143" t="s">
        <v>4</v>
      </c>
      <c r="M53" s="144">
        <v>51</v>
      </c>
      <c r="N53" s="143">
        <v>86</v>
      </c>
      <c r="O53" s="143" t="s">
        <v>4</v>
      </c>
      <c r="P53" s="144">
        <v>53</v>
      </c>
      <c r="Q53" s="143">
        <v>87</v>
      </c>
      <c r="R53" s="143" t="s">
        <v>5</v>
      </c>
      <c r="S53" s="144">
        <v>66</v>
      </c>
      <c r="T53" s="143"/>
      <c r="U53" s="143"/>
      <c r="V53" s="144"/>
      <c r="W53" s="144">
        <v>295</v>
      </c>
      <c r="X53" s="146" t="s">
        <v>78</v>
      </c>
      <c r="Y53" s="58">
        <f>XResult[[#This Row],[Mark]]/500*100</f>
        <v>59</v>
      </c>
    </row>
    <row r="54" spans="1:25" x14ac:dyDescent="0.25">
      <c r="A54" s="140">
        <v>11105486</v>
      </c>
      <c r="B54" s="141" t="s">
        <v>153</v>
      </c>
      <c r="C54" s="142" t="s">
        <v>108</v>
      </c>
      <c r="D54" s="142" t="s">
        <v>106</v>
      </c>
      <c r="E54" s="143">
        <v>184</v>
      </c>
      <c r="F54" s="143" t="s">
        <v>4</v>
      </c>
      <c r="G54" s="144">
        <v>68</v>
      </c>
      <c r="H54" s="143">
        <v>2</v>
      </c>
      <c r="I54" s="143" t="s">
        <v>5</v>
      </c>
      <c r="J54" s="144">
        <v>71</v>
      </c>
      <c r="K54" s="143">
        <v>241</v>
      </c>
      <c r="L54" s="143" t="s">
        <v>5</v>
      </c>
      <c r="M54" s="144">
        <v>47</v>
      </c>
      <c r="N54" s="143">
        <v>86</v>
      </c>
      <c r="O54" s="143" t="s">
        <v>4</v>
      </c>
      <c r="P54" s="144">
        <v>49</v>
      </c>
      <c r="Q54" s="143">
        <v>87</v>
      </c>
      <c r="R54" s="143" t="s">
        <v>4</v>
      </c>
      <c r="S54" s="144">
        <v>60</v>
      </c>
      <c r="T54" s="143"/>
      <c r="U54" s="143"/>
      <c r="V54" s="144"/>
      <c r="W54" s="144">
        <v>295</v>
      </c>
      <c r="X54" s="146" t="s">
        <v>78</v>
      </c>
      <c r="Y54" s="58">
        <f>XResult[[#This Row],[Mark]]/500*100</f>
        <v>59</v>
      </c>
    </row>
    <row r="55" spans="1:25" x14ac:dyDescent="0.25">
      <c r="A55" s="140">
        <v>11105472</v>
      </c>
      <c r="B55" s="141" t="s">
        <v>154</v>
      </c>
      <c r="C55" s="142" t="s">
        <v>108</v>
      </c>
      <c r="D55" s="142" t="s">
        <v>106</v>
      </c>
      <c r="E55" s="143">
        <v>184</v>
      </c>
      <c r="F55" s="143" t="s">
        <v>5</v>
      </c>
      <c r="G55" s="144">
        <v>72</v>
      </c>
      <c r="H55" s="143">
        <v>2</v>
      </c>
      <c r="I55" s="143" t="s">
        <v>4</v>
      </c>
      <c r="J55" s="144">
        <v>67</v>
      </c>
      <c r="K55" s="143">
        <v>241</v>
      </c>
      <c r="L55" s="143" t="s">
        <v>3</v>
      </c>
      <c r="M55" s="144">
        <v>36</v>
      </c>
      <c r="N55" s="143">
        <v>86</v>
      </c>
      <c r="O55" s="143" t="s">
        <v>4</v>
      </c>
      <c r="P55" s="144">
        <v>55</v>
      </c>
      <c r="Q55" s="143">
        <v>87</v>
      </c>
      <c r="R55" s="143" t="s">
        <v>4</v>
      </c>
      <c r="S55" s="144">
        <v>64</v>
      </c>
      <c r="T55" s="143"/>
      <c r="U55" s="143"/>
      <c r="V55" s="144"/>
      <c r="W55" s="144">
        <v>294</v>
      </c>
      <c r="X55" s="146" t="s">
        <v>78</v>
      </c>
      <c r="Y55" s="58">
        <f>XResult[[#This Row],[Mark]]/500*100</f>
        <v>58.8</v>
      </c>
    </row>
    <row r="56" spans="1:25" x14ac:dyDescent="0.25">
      <c r="A56" s="140">
        <v>11105475</v>
      </c>
      <c r="B56" s="141" t="s">
        <v>155</v>
      </c>
      <c r="C56" s="142" t="s">
        <v>105</v>
      </c>
      <c r="D56" s="142" t="s">
        <v>106</v>
      </c>
      <c r="E56" s="143">
        <v>184</v>
      </c>
      <c r="F56" s="143" t="s">
        <v>4</v>
      </c>
      <c r="G56" s="144">
        <v>61</v>
      </c>
      <c r="H56" s="143">
        <v>2</v>
      </c>
      <c r="I56" s="143" t="s">
        <v>4</v>
      </c>
      <c r="J56" s="144">
        <v>65</v>
      </c>
      <c r="K56" s="143">
        <v>241</v>
      </c>
      <c r="L56" s="143" t="s">
        <v>5</v>
      </c>
      <c r="M56" s="144">
        <v>49</v>
      </c>
      <c r="N56" s="143">
        <v>86</v>
      </c>
      <c r="O56" s="143" t="s">
        <v>4</v>
      </c>
      <c r="P56" s="144">
        <v>54</v>
      </c>
      <c r="Q56" s="143">
        <v>87</v>
      </c>
      <c r="R56" s="143" t="s">
        <v>4</v>
      </c>
      <c r="S56" s="144">
        <v>58</v>
      </c>
      <c r="T56" s="143"/>
      <c r="U56" s="143"/>
      <c r="V56" s="144"/>
      <c r="W56" s="144">
        <v>287</v>
      </c>
      <c r="X56" s="146" t="s">
        <v>78</v>
      </c>
      <c r="Y56" s="58">
        <f>XResult[[#This Row],[Mark]]/500*100</f>
        <v>57.4</v>
      </c>
    </row>
    <row r="57" spans="1:25" x14ac:dyDescent="0.25">
      <c r="A57" s="140">
        <v>11105503</v>
      </c>
      <c r="B57" s="141" t="s">
        <v>156</v>
      </c>
      <c r="C57" s="142" t="s">
        <v>108</v>
      </c>
      <c r="D57" s="142" t="s">
        <v>106</v>
      </c>
      <c r="E57" s="143">
        <v>184</v>
      </c>
      <c r="F57" s="143" t="s">
        <v>4</v>
      </c>
      <c r="G57" s="144">
        <v>66</v>
      </c>
      <c r="H57" s="143">
        <v>2</v>
      </c>
      <c r="I57" s="143" t="s">
        <v>3</v>
      </c>
      <c r="J57" s="144">
        <v>63</v>
      </c>
      <c r="K57" s="143">
        <v>241</v>
      </c>
      <c r="L57" s="143" t="s">
        <v>3</v>
      </c>
      <c r="M57" s="144">
        <v>35</v>
      </c>
      <c r="N57" s="143">
        <v>86</v>
      </c>
      <c r="O57" s="143" t="s">
        <v>4</v>
      </c>
      <c r="P57" s="144">
        <v>52</v>
      </c>
      <c r="Q57" s="143">
        <v>87</v>
      </c>
      <c r="R57" s="143" t="s">
        <v>5</v>
      </c>
      <c r="S57" s="144">
        <v>68</v>
      </c>
      <c r="T57" s="143"/>
      <c r="U57" s="143"/>
      <c r="V57" s="144"/>
      <c r="W57" s="144">
        <v>284</v>
      </c>
      <c r="X57" s="146" t="s">
        <v>78</v>
      </c>
      <c r="Y57" s="58">
        <f>XResult[[#This Row],[Mark]]/500*100</f>
        <v>56.8</v>
      </c>
    </row>
    <row r="58" spans="1:25" x14ac:dyDescent="0.25">
      <c r="A58" s="140">
        <v>11105480</v>
      </c>
      <c r="B58" s="141" t="s">
        <v>157</v>
      </c>
      <c r="C58" s="142" t="s">
        <v>105</v>
      </c>
      <c r="D58" s="142" t="s">
        <v>106</v>
      </c>
      <c r="E58" s="143">
        <v>184</v>
      </c>
      <c r="F58" s="143" t="s">
        <v>5</v>
      </c>
      <c r="G58" s="144">
        <v>71</v>
      </c>
      <c r="H58" s="143">
        <v>2</v>
      </c>
      <c r="I58" s="143" t="s">
        <v>2</v>
      </c>
      <c r="J58" s="144">
        <v>53</v>
      </c>
      <c r="K58" s="143">
        <v>241</v>
      </c>
      <c r="L58" s="143" t="s">
        <v>4</v>
      </c>
      <c r="M58" s="144">
        <v>42</v>
      </c>
      <c r="N58" s="143">
        <v>86</v>
      </c>
      <c r="O58" s="143" t="s">
        <v>4</v>
      </c>
      <c r="P58" s="144">
        <v>54</v>
      </c>
      <c r="Q58" s="143">
        <v>87</v>
      </c>
      <c r="R58" s="143" t="s">
        <v>4</v>
      </c>
      <c r="S58" s="144">
        <v>61</v>
      </c>
      <c r="T58" s="143"/>
      <c r="U58" s="143"/>
      <c r="V58" s="144"/>
      <c r="W58" s="144">
        <v>281</v>
      </c>
      <c r="X58" s="146" t="s">
        <v>78</v>
      </c>
      <c r="Y58" s="58">
        <f>XResult[[#This Row],[Mark]]/500*100</f>
        <v>56.2</v>
      </c>
    </row>
    <row r="59" spans="1:25" x14ac:dyDescent="0.25">
      <c r="A59" s="140">
        <v>11105474</v>
      </c>
      <c r="B59" s="141" t="s">
        <v>158</v>
      </c>
      <c r="C59" s="142" t="s">
        <v>108</v>
      </c>
      <c r="D59" s="142" t="s">
        <v>106</v>
      </c>
      <c r="E59" s="143">
        <v>184</v>
      </c>
      <c r="F59" s="143" t="s">
        <v>5</v>
      </c>
      <c r="G59" s="144">
        <v>71</v>
      </c>
      <c r="H59" s="143">
        <v>2</v>
      </c>
      <c r="I59" s="143" t="s">
        <v>3</v>
      </c>
      <c r="J59" s="144">
        <v>56</v>
      </c>
      <c r="K59" s="143">
        <v>241</v>
      </c>
      <c r="L59" s="143" t="s">
        <v>4</v>
      </c>
      <c r="M59" s="144">
        <v>44</v>
      </c>
      <c r="N59" s="143">
        <v>86</v>
      </c>
      <c r="O59" s="143" t="s">
        <v>4</v>
      </c>
      <c r="P59" s="144">
        <v>50</v>
      </c>
      <c r="Q59" s="143">
        <v>87</v>
      </c>
      <c r="R59" s="143" t="s">
        <v>4</v>
      </c>
      <c r="S59" s="144">
        <v>59</v>
      </c>
      <c r="T59" s="143"/>
      <c r="U59" s="143"/>
      <c r="V59" s="144"/>
      <c r="W59" s="144">
        <v>280</v>
      </c>
      <c r="X59" s="146" t="s">
        <v>78</v>
      </c>
      <c r="Y59" s="58">
        <f>XResult[[#This Row],[Mark]]/500*100</f>
        <v>56.000000000000007</v>
      </c>
    </row>
    <row r="60" spans="1:25" x14ac:dyDescent="0.25">
      <c r="A60" s="140">
        <v>11105502</v>
      </c>
      <c r="B60" s="141" t="s">
        <v>159</v>
      </c>
      <c r="C60" s="142" t="s">
        <v>105</v>
      </c>
      <c r="D60" s="142" t="s">
        <v>106</v>
      </c>
      <c r="E60" s="143">
        <v>184</v>
      </c>
      <c r="F60" s="143" t="s">
        <v>4</v>
      </c>
      <c r="G60" s="144">
        <v>62</v>
      </c>
      <c r="H60" s="143">
        <v>2</v>
      </c>
      <c r="I60" s="143" t="s">
        <v>2</v>
      </c>
      <c r="J60" s="144">
        <v>53</v>
      </c>
      <c r="K60" s="143">
        <v>41</v>
      </c>
      <c r="L60" s="143" t="s">
        <v>5</v>
      </c>
      <c r="M60" s="144">
        <v>61</v>
      </c>
      <c r="N60" s="143">
        <v>86</v>
      </c>
      <c r="O60" s="143" t="s">
        <v>3</v>
      </c>
      <c r="P60" s="144">
        <v>48</v>
      </c>
      <c r="Q60" s="143">
        <v>87</v>
      </c>
      <c r="R60" s="143" t="s">
        <v>3</v>
      </c>
      <c r="S60" s="144">
        <v>53</v>
      </c>
      <c r="T60" s="143"/>
      <c r="U60" s="143"/>
      <c r="V60" s="144"/>
      <c r="W60" s="144">
        <v>277</v>
      </c>
      <c r="X60" s="146" t="s">
        <v>78</v>
      </c>
      <c r="Y60" s="58">
        <f>XResult[[#This Row],[Mark]]/500*100</f>
        <v>55.400000000000006</v>
      </c>
    </row>
    <row r="61" spans="1:25" x14ac:dyDescent="0.25">
      <c r="A61" s="140">
        <v>11105501</v>
      </c>
      <c r="B61" s="141" t="s">
        <v>160</v>
      </c>
      <c r="C61" s="142" t="s">
        <v>105</v>
      </c>
      <c r="D61" s="142" t="s">
        <v>106</v>
      </c>
      <c r="E61" s="143">
        <v>184</v>
      </c>
      <c r="F61" s="143" t="s">
        <v>5</v>
      </c>
      <c r="G61" s="144">
        <v>70</v>
      </c>
      <c r="H61" s="143">
        <v>2</v>
      </c>
      <c r="I61" s="143" t="s">
        <v>3</v>
      </c>
      <c r="J61" s="144">
        <v>55</v>
      </c>
      <c r="K61" s="143">
        <v>241</v>
      </c>
      <c r="L61" s="143" t="s">
        <v>4</v>
      </c>
      <c r="M61" s="144">
        <v>44</v>
      </c>
      <c r="N61" s="143">
        <v>86</v>
      </c>
      <c r="O61" s="143" t="s">
        <v>3</v>
      </c>
      <c r="P61" s="144">
        <v>48</v>
      </c>
      <c r="Q61" s="143">
        <v>87</v>
      </c>
      <c r="R61" s="143" t="s">
        <v>2</v>
      </c>
      <c r="S61" s="144">
        <v>49</v>
      </c>
      <c r="T61" s="143"/>
      <c r="U61" s="143"/>
      <c r="V61" s="144"/>
      <c r="W61" s="144">
        <v>266</v>
      </c>
      <c r="X61" s="146" t="s">
        <v>78</v>
      </c>
      <c r="Y61" s="58">
        <f>XResult[[#This Row],[Mark]]/500*100</f>
        <v>53.2</v>
      </c>
    </row>
    <row r="62" spans="1:25" x14ac:dyDescent="0.25">
      <c r="A62" s="140">
        <v>11105495</v>
      </c>
      <c r="B62" s="141" t="s">
        <v>161</v>
      </c>
      <c r="C62" s="142" t="s">
        <v>105</v>
      </c>
      <c r="D62" s="142" t="s">
        <v>106</v>
      </c>
      <c r="E62" s="143">
        <v>184</v>
      </c>
      <c r="F62" s="143" t="s">
        <v>4</v>
      </c>
      <c r="G62" s="144">
        <v>67</v>
      </c>
      <c r="H62" s="143">
        <v>2</v>
      </c>
      <c r="I62" s="143" t="s">
        <v>3</v>
      </c>
      <c r="J62" s="144">
        <v>55</v>
      </c>
      <c r="K62" s="143">
        <v>241</v>
      </c>
      <c r="L62" s="143" t="s">
        <v>4</v>
      </c>
      <c r="M62" s="144">
        <v>41</v>
      </c>
      <c r="N62" s="143">
        <v>86</v>
      </c>
      <c r="O62" s="143" t="s">
        <v>3</v>
      </c>
      <c r="P62" s="144">
        <v>48</v>
      </c>
      <c r="Q62" s="143">
        <v>87</v>
      </c>
      <c r="R62" s="143" t="s">
        <v>2</v>
      </c>
      <c r="S62" s="144">
        <v>48</v>
      </c>
      <c r="T62" s="143"/>
      <c r="U62" s="143"/>
      <c r="V62" s="144"/>
      <c r="W62" s="144">
        <v>259</v>
      </c>
      <c r="X62" s="146" t="s">
        <v>78</v>
      </c>
      <c r="Y62" s="58">
        <f>XResult[[#This Row],[Mark]]/500*100</f>
        <v>51.800000000000004</v>
      </c>
    </row>
    <row r="63" spans="1:25" x14ac:dyDescent="0.25">
      <c r="A63" s="140">
        <v>11105465</v>
      </c>
      <c r="B63" s="141" t="s">
        <v>162</v>
      </c>
      <c r="C63" s="142" t="s">
        <v>105</v>
      </c>
      <c r="D63" s="142" t="s">
        <v>106</v>
      </c>
      <c r="E63" s="143">
        <v>184</v>
      </c>
      <c r="F63" s="143" t="s">
        <v>5</v>
      </c>
      <c r="G63" s="144">
        <v>74</v>
      </c>
      <c r="H63" s="143">
        <v>2</v>
      </c>
      <c r="I63" s="143" t="s">
        <v>2</v>
      </c>
      <c r="J63" s="144">
        <v>44</v>
      </c>
      <c r="K63" s="143">
        <v>41</v>
      </c>
      <c r="L63" s="143" t="s">
        <v>3</v>
      </c>
      <c r="M63" s="144">
        <v>46</v>
      </c>
      <c r="N63" s="143">
        <v>86</v>
      </c>
      <c r="O63" s="143" t="s">
        <v>3</v>
      </c>
      <c r="P63" s="144">
        <v>41</v>
      </c>
      <c r="Q63" s="143">
        <v>87</v>
      </c>
      <c r="R63" s="143" t="s">
        <v>2</v>
      </c>
      <c r="S63" s="144">
        <v>47</v>
      </c>
      <c r="T63" s="143"/>
      <c r="U63" s="143"/>
      <c r="V63" s="144"/>
      <c r="W63" s="144">
        <v>252</v>
      </c>
      <c r="X63" s="146" t="s">
        <v>78</v>
      </c>
      <c r="Y63" s="58">
        <f>XResult[[#This Row],[Mark]]/500*100</f>
        <v>50.4</v>
      </c>
    </row>
    <row r="64" spans="1:25" x14ac:dyDescent="0.25">
      <c r="A64" s="140">
        <v>11105477</v>
      </c>
      <c r="B64" s="141" t="s">
        <v>163</v>
      </c>
      <c r="C64" s="142" t="s">
        <v>108</v>
      </c>
      <c r="D64" s="142" t="s">
        <v>106</v>
      </c>
      <c r="E64" s="143">
        <v>184</v>
      </c>
      <c r="F64" s="143" t="s">
        <v>5</v>
      </c>
      <c r="G64" s="144">
        <v>71</v>
      </c>
      <c r="H64" s="143">
        <v>2</v>
      </c>
      <c r="I64" s="143" t="s">
        <v>2</v>
      </c>
      <c r="J64" s="144">
        <v>53</v>
      </c>
      <c r="K64" s="143">
        <v>241</v>
      </c>
      <c r="L64" s="143" t="s">
        <v>2</v>
      </c>
      <c r="M64" s="144">
        <v>34</v>
      </c>
      <c r="N64" s="143">
        <v>86</v>
      </c>
      <c r="O64" s="143" t="s">
        <v>2</v>
      </c>
      <c r="P64" s="144">
        <v>36</v>
      </c>
      <c r="Q64" s="143">
        <v>87</v>
      </c>
      <c r="R64" s="143" t="s">
        <v>4</v>
      </c>
      <c r="S64" s="144">
        <v>58</v>
      </c>
      <c r="T64" s="143"/>
      <c r="U64" s="143"/>
      <c r="V64" s="144"/>
      <c r="W64" s="144">
        <v>252</v>
      </c>
      <c r="X64" s="146" t="s">
        <v>78</v>
      </c>
      <c r="Y64" s="58">
        <f>XResult[[#This Row],[Mark]]/500*100</f>
        <v>50.4</v>
      </c>
    </row>
    <row r="65" spans="1:25" x14ac:dyDescent="0.25">
      <c r="A65" s="140">
        <v>11105496</v>
      </c>
      <c r="B65" s="141" t="s">
        <v>164</v>
      </c>
      <c r="C65" s="142" t="s">
        <v>108</v>
      </c>
      <c r="D65" s="142" t="s">
        <v>106</v>
      </c>
      <c r="E65" s="143">
        <v>184</v>
      </c>
      <c r="F65" s="143" t="s">
        <v>4</v>
      </c>
      <c r="G65" s="144">
        <v>62</v>
      </c>
      <c r="H65" s="143">
        <v>2</v>
      </c>
      <c r="I65" s="143" t="s">
        <v>2</v>
      </c>
      <c r="J65" s="144">
        <v>50</v>
      </c>
      <c r="K65" s="143">
        <v>241</v>
      </c>
      <c r="L65" s="143" t="s">
        <v>2</v>
      </c>
      <c r="M65" s="144">
        <v>33</v>
      </c>
      <c r="N65" s="143">
        <v>86</v>
      </c>
      <c r="O65" s="143" t="s">
        <v>2</v>
      </c>
      <c r="P65" s="144">
        <v>39</v>
      </c>
      <c r="Q65" s="143">
        <v>87</v>
      </c>
      <c r="R65" s="143" t="s">
        <v>3</v>
      </c>
      <c r="S65" s="144">
        <v>55</v>
      </c>
      <c r="T65" s="143"/>
      <c r="U65" s="143"/>
      <c r="V65" s="144"/>
      <c r="W65" s="144">
        <v>239</v>
      </c>
      <c r="X65" s="146" t="s">
        <v>78</v>
      </c>
      <c r="Y65" s="58">
        <f>XResult[[#This Row],[Mark]]/500*100</f>
        <v>47.8</v>
      </c>
    </row>
    <row r="66" spans="1:25" x14ac:dyDescent="0.25">
      <c r="A66" s="140">
        <v>11105471</v>
      </c>
      <c r="B66" s="141" t="s">
        <v>165</v>
      </c>
      <c r="C66" s="142" t="s">
        <v>105</v>
      </c>
      <c r="D66" s="142" t="s">
        <v>106</v>
      </c>
      <c r="E66" s="143">
        <v>184</v>
      </c>
      <c r="F66" s="143" t="s">
        <v>3</v>
      </c>
      <c r="G66" s="144">
        <v>58</v>
      </c>
      <c r="H66" s="143">
        <v>2</v>
      </c>
      <c r="I66" s="143" t="s">
        <v>3</v>
      </c>
      <c r="J66" s="144">
        <v>59</v>
      </c>
      <c r="K66" s="143">
        <v>241</v>
      </c>
      <c r="L66" s="143" t="s">
        <v>2</v>
      </c>
      <c r="M66" s="144">
        <v>33</v>
      </c>
      <c r="N66" s="143">
        <v>86</v>
      </c>
      <c r="O66" s="143" t="s">
        <v>2</v>
      </c>
      <c r="P66" s="144">
        <v>39</v>
      </c>
      <c r="Q66" s="143">
        <v>87</v>
      </c>
      <c r="R66" s="143" t="s">
        <v>2</v>
      </c>
      <c r="S66" s="144">
        <v>49</v>
      </c>
      <c r="T66" s="143"/>
      <c r="U66" s="143"/>
      <c r="V66" s="144"/>
      <c r="W66" s="144">
        <v>238</v>
      </c>
      <c r="X66" s="146" t="s">
        <v>78</v>
      </c>
      <c r="Y66" s="58">
        <f>XResult[[#This Row],[Mark]]/500*100</f>
        <v>47.599999999999994</v>
      </c>
    </row>
    <row r="67" spans="1:25" x14ac:dyDescent="0.25">
      <c r="A67" s="140">
        <v>11105476</v>
      </c>
      <c r="B67" s="141" t="s">
        <v>166</v>
      </c>
      <c r="C67" s="142" t="s">
        <v>108</v>
      </c>
      <c r="D67" s="142" t="s">
        <v>106</v>
      </c>
      <c r="E67" s="143">
        <v>184</v>
      </c>
      <c r="F67" s="143" t="s">
        <v>3</v>
      </c>
      <c r="G67" s="144">
        <v>54</v>
      </c>
      <c r="H67" s="143">
        <v>2</v>
      </c>
      <c r="I67" s="143" t="s">
        <v>2</v>
      </c>
      <c r="J67" s="144">
        <v>50</v>
      </c>
      <c r="K67" s="143">
        <v>41</v>
      </c>
      <c r="L67" s="143" t="s">
        <v>2</v>
      </c>
      <c r="M67" s="144">
        <v>37</v>
      </c>
      <c r="N67" s="143">
        <v>86</v>
      </c>
      <c r="O67" s="143" t="s">
        <v>3</v>
      </c>
      <c r="P67" s="144">
        <v>41</v>
      </c>
      <c r="Q67" s="143">
        <v>87</v>
      </c>
      <c r="R67" s="143" t="s">
        <v>3</v>
      </c>
      <c r="S67" s="144">
        <v>55</v>
      </c>
      <c r="T67" s="143"/>
      <c r="U67" s="143"/>
      <c r="V67" s="144"/>
      <c r="W67" s="144">
        <v>237</v>
      </c>
      <c r="X67" s="146" t="s">
        <v>78</v>
      </c>
      <c r="Y67" s="58">
        <f>XResult[[#This Row],[Mark]]/500*100</f>
        <v>47.4</v>
      </c>
    </row>
    <row r="68" spans="1:25" x14ac:dyDescent="0.25">
      <c r="A68" s="140">
        <v>11105500</v>
      </c>
      <c r="B68" s="141" t="s">
        <v>167</v>
      </c>
      <c r="C68" s="142" t="s">
        <v>105</v>
      </c>
      <c r="D68" s="142" t="s">
        <v>106</v>
      </c>
      <c r="E68" s="143">
        <v>184</v>
      </c>
      <c r="F68" s="143" t="s">
        <v>3</v>
      </c>
      <c r="G68" s="144">
        <v>54</v>
      </c>
      <c r="H68" s="143">
        <v>2</v>
      </c>
      <c r="I68" s="143" t="s">
        <v>2</v>
      </c>
      <c r="J68" s="144">
        <v>49</v>
      </c>
      <c r="K68" s="143">
        <v>241</v>
      </c>
      <c r="L68" s="143" t="s">
        <v>4</v>
      </c>
      <c r="M68" s="144">
        <v>43</v>
      </c>
      <c r="N68" s="143">
        <v>86</v>
      </c>
      <c r="O68" s="143" t="s">
        <v>2</v>
      </c>
      <c r="P68" s="144">
        <v>36</v>
      </c>
      <c r="Q68" s="143">
        <v>87</v>
      </c>
      <c r="R68" s="143" t="s">
        <v>2</v>
      </c>
      <c r="S68" s="144">
        <v>49</v>
      </c>
      <c r="T68" s="143"/>
      <c r="U68" s="143"/>
      <c r="V68" s="144"/>
      <c r="W68" s="144">
        <v>231</v>
      </c>
      <c r="X68" s="146" t="s">
        <v>78</v>
      </c>
      <c r="Y68" s="58">
        <f>XResult[[#This Row],[Mark]]/500*100</f>
        <v>46.2</v>
      </c>
    </row>
    <row r="69" spans="1:25" x14ac:dyDescent="0.25">
      <c r="A69" s="140">
        <v>11105457</v>
      </c>
      <c r="B69" s="141" t="s">
        <v>168</v>
      </c>
      <c r="C69" s="142" t="s">
        <v>108</v>
      </c>
      <c r="D69" s="142" t="s">
        <v>106</v>
      </c>
      <c r="E69" s="143">
        <v>184</v>
      </c>
      <c r="F69" s="143" t="s">
        <v>2</v>
      </c>
      <c r="G69" s="144">
        <v>46</v>
      </c>
      <c r="H69" s="143">
        <v>2</v>
      </c>
      <c r="I69" s="143" t="s">
        <v>4</v>
      </c>
      <c r="J69" s="144">
        <v>70</v>
      </c>
      <c r="K69" s="143">
        <v>241</v>
      </c>
      <c r="L69" s="143" t="s">
        <v>1</v>
      </c>
      <c r="M69" s="144">
        <v>27</v>
      </c>
      <c r="N69" s="143">
        <v>86</v>
      </c>
      <c r="O69" s="143" t="s">
        <v>2</v>
      </c>
      <c r="P69" s="144">
        <v>36</v>
      </c>
      <c r="Q69" s="143">
        <v>87</v>
      </c>
      <c r="R69" s="143" t="s">
        <v>2</v>
      </c>
      <c r="S69" s="144">
        <v>42</v>
      </c>
      <c r="T69" s="143"/>
      <c r="U69" s="143"/>
      <c r="V69" s="144"/>
      <c r="W69" s="144">
        <v>221</v>
      </c>
      <c r="X69" s="146" t="s">
        <v>169</v>
      </c>
      <c r="Y69" s="58">
        <f>XResult[[#This Row],[Mark]]/500*100</f>
        <v>44.2</v>
      </c>
    </row>
  </sheetData>
  <sheetProtection algorithmName="SHA-512" hashValue="hCJsQvFU/IupvK1yLx3FoTS6pFqIzFs5hRMX9Q39DqpkLsm5uMkv2ETdZaDs0liU9yHmXHVy/xgpvIvGz0Khig==" saltValue="jYJOX6u0K9xsckqjUxW5M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69">
    <cfRule type="notContainsText" dxfId="252" priority="15" operator="notContains" text="PASS">
      <formula>ISERROR(SEARCH("PASS",X8))</formula>
    </cfRule>
  </conditionalFormatting>
  <conditionalFormatting sqref="E8:V69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69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5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Y1" s="94"/>
    </row>
    <row r="2" spans="1:30" s="95" customFormat="1" ht="17.25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Y2" s="148" t="s">
        <v>66</v>
      </c>
    </row>
    <row r="3" spans="1:30" s="96" customFormat="1" ht="10.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30" s="98" customFormat="1" ht="14.25" x14ac:dyDescent="0.2">
      <c r="A4" s="239" t="s">
        <v>170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3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99"/>
      <c r="Y5" s="100"/>
      <c r="Z5" s="100"/>
      <c r="AA5" s="100"/>
      <c r="AB5" s="99"/>
      <c r="AC5" s="100"/>
      <c r="AD5" s="100"/>
    </row>
    <row r="6" spans="1:30" x14ac:dyDescent="0.2">
      <c r="A6" s="256"/>
      <c r="B6" s="256"/>
      <c r="C6" s="256"/>
      <c r="D6" s="257" t="s">
        <v>75</v>
      </c>
      <c r="E6" s="258"/>
      <c r="F6" s="258"/>
      <c r="G6" s="259"/>
      <c r="H6" s="260"/>
      <c r="I6" s="261"/>
      <c r="J6" s="254" t="s">
        <v>74</v>
      </c>
      <c r="K6" s="254"/>
      <c r="L6" s="254"/>
      <c r="M6" s="254"/>
      <c r="N6" s="254"/>
      <c r="O6" s="254"/>
      <c r="P6" s="254"/>
      <c r="Q6" s="254"/>
      <c r="R6" s="254"/>
      <c r="S6" s="254" t="s">
        <v>76</v>
      </c>
      <c r="T6" s="254"/>
      <c r="U6" s="254"/>
      <c r="V6" s="254"/>
      <c r="W6" s="254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171</v>
      </c>
      <c r="B8" s="89" t="s">
        <v>106</v>
      </c>
      <c r="C8" s="89" t="s">
        <v>105</v>
      </c>
      <c r="D8" s="90">
        <v>33</v>
      </c>
      <c r="E8" s="90">
        <v>33</v>
      </c>
      <c r="F8" s="90">
        <v>0</v>
      </c>
      <c r="G8" s="90">
        <v>0</v>
      </c>
      <c r="H8" s="91">
        <v>100</v>
      </c>
      <c r="I8" s="91">
        <v>65.98</v>
      </c>
      <c r="J8" s="90">
        <v>52</v>
      </c>
      <c r="K8" s="90">
        <v>21</v>
      </c>
      <c r="L8" s="90">
        <v>13</v>
      </c>
      <c r="M8" s="90">
        <v>8</v>
      </c>
      <c r="N8" s="90">
        <v>18</v>
      </c>
      <c r="O8" s="90">
        <v>25</v>
      </c>
      <c r="P8" s="90">
        <v>15</v>
      </c>
      <c r="Q8" s="90">
        <v>13</v>
      </c>
      <c r="R8" s="90">
        <v>0</v>
      </c>
      <c r="S8" s="90">
        <v>12</v>
      </c>
      <c r="T8" s="90">
        <v>5</v>
      </c>
      <c r="U8" s="90">
        <v>7</v>
      </c>
      <c r="V8" s="90">
        <v>9</v>
      </c>
      <c r="W8" s="92">
        <v>0</v>
      </c>
    </row>
    <row r="9" spans="1:30" ht="19.899999999999999" customHeight="1" x14ac:dyDescent="0.2">
      <c r="A9" s="178" t="s">
        <v>171</v>
      </c>
      <c r="B9" s="179" t="s">
        <v>106</v>
      </c>
      <c r="C9" s="179" t="s">
        <v>108</v>
      </c>
      <c r="D9" s="180">
        <v>29</v>
      </c>
      <c r="E9" s="180">
        <v>28</v>
      </c>
      <c r="F9" s="180">
        <v>1</v>
      </c>
      <c r="G9" s="180">
        <v>0</v>
      </c>
      <c r="H9" s="181">
        <v>96.55</v>
      </c>
      <c r="I9" s="181">
        <v>58.36</v>
      </c>
      <c r="J9" s="180">
        <v>19</v>
      </c>
      <c r="K9" s="180">
        <v>17</v>
      </c>
      <c r="L9" s="180">
        <v>18</v>
      </c>
      <c r="M9" s="180">
        <v>23</v>
      </c>
      <c r="N9" s="180">
        <v>20</v>
      </c>
      <c r="O9" s="180">
        <v>21</v>
      </c>
      <c r="P9" s="180">
        <v>14</v>
      </c>
      <c r="Q9" s="180">
        <v>12</v>
      </c>
      <c r="R9" s="180">
        <v>1</v>
      </c>
      <c r="S9" s="180">
        <v>4</v>
      </c>
      <c r="T9" s="180">
        <v>6</v>
      </c>
      <c r="U9" s="180">
        <v>10</v>
      </c>
      <c r="V9" s="180">
        <v>8</v>
      </c>
      <c r="W9" s="182">
        <v>0</v>
      </c>
    </row>
    <row r="10" spans="1:30" ht="19.899999999999999" customHeight="1" x14ac:dyDescent="0.2">
      <c r="A10" s="178" t="s">
        <v>171</v>
      </c>
      <c r="B10" s="179" t="s">
        <v>106</v>
      </c>
      <c r="C10" s="179" t="s">
        <v>71</v>
      </c>
      <c r="D10" s="180">
        <v>62</v>
      </c>
      <c r="E10" s="180">
        <v>61</v>
      </c>
      <c r="F10" s="180">
        <v>1</v>
      </c>
      <c r="G10" s="180">
        <v>0</v>
      </c>
      <c r="H10" s="181">
        <v>98.39</v>
      </c>
      <c r="I10" s="181">
        <v>62.42</v>
      </c>
      <c r="J10" s="180">
        <v>71</v>
      </c>
      <c r="K10" s="180">
        <v>38</v>
      </c>
      <c r="L10" s="180">
        <v>31</v>
      </c>
      <c r="M10" s="180">
        <v>31</v>
      </c>
      <c r="N10" s="180">
        <v>38</v>
      </c>
      <c r="O10" s="180">
        <v>46</v>
      </c>
      <c r="P10" s="180">
        <v>29</v>
      </c>
      <c r="Q10" s="180">
        <v>25</v>
      </c>
      <c r="R10" s="180">
        <v>1</v>
      </c>
      <c r="S10" s="180">
        <v>16</v>
      </c>
      <c r="T10" s="180">
        <v>11</v>
      </c>
      <c r="U10" s="180">
        <v>17</v>
      </c>
      <c r="V10" s="180">
        <v>17</v>
      </c>
      <c r="W10" s="182">
        <v>0</v>
      </c>
    </row>
    <row r="11" spans="1:30" ht="10.15" customHeight="1" x14ac:dyDescent="0.2">
      <c r="A11" s="183" t="s">
        <v>172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t1ZzIq0WgS/11CQW6w/Mv8aH3kUySS6zw7lzY4MzBmnUudwvoAUhcQQOGYXTVMP8L0i3sSs+vN7g63GQ7VX5zA==" saltValue="rVQyJ+oFeaMVRa2VRviUc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AE8" sqref="AE8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93"/>
      <c r="X1" s="108"/>
      <c r="Y1" s="93"/>
      <c r="Z1" s="93"/>
      <c r="AA1" s="93"/>
      <c r="AB1" s="93"/>
      <c r="AC1" s="93"/>
    </row>
    <row r="2" spans="1:29" ht="17.25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9" t="s">
        <v>173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110"/>
      <c r="X5" s="111"/>
      <c r="Y5" s="111"/>
      <c r="Z5" s="111"/>
      <c r="AA5" s="110"/>
      <c r="AB5" s="111"/>
      <c r="AC5" s="111"/>
    </row>
    <row r="6" spans="1:29" x14ac:dyDescent="0.2">
      <c r="A6" s="256"/>
      <c r="B6" s="256"/>
      <c r="C6" s="107"/>
      <c r="D6" s="254" t="s">
        <v>75</v>
      </c>
      <c r="E6" s="254"/>
      <c r="F6" s="254"/>
      <c r="G6" s="256"/>
      <c r="H6" s="256"/>
      <c r="I6" s="254" t="s">
        <v>77</v>
      </c>
      <c r="J6" s="254"/>
      <c r="K6" s="254"/>
      <c r="L6" s="254"/>
      <c r="M6" s="254"/>
      <c r="N6" s="254"/>
      <c r="O6" s="254"/>
      <c r="P6" s="254"/>
      <c r="Q6" s="254"/>
      <c r="R6" s="254" t="s">
        <v>76</v>
      </c>
      <c r="S6" s="254"/>
      <c r="T6" s="254"/>
      <c r="U6" s="254"/>
      <c r="V6" s="254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171</v>
      </c>
      <c r="B8" s="89" t="s">
        <v>106</v>
      </c>
      <c r="C8" s="132" t="s">
        <v>174</v>
      </c>
      <c r="D8" s="89" t="s">
        <v>105</v>
      </c>
      <c r="E8" s="90">
        <v>33</v>
      </c>
      <c r="F8" s="90">
        <v>33</v>
      </c>
      <c r="G8" s="91">
        <v>100</v>
      </c>
      <c r="H8" s="91">
        <v>67.42</v>
      </c>
      <c r="I8" s="90">
        <v>7</v>
      </c>
      <c r="J8" s="90">
        <v>5</v>
      </c>
      <c r="K8" s="90">
        <v>5</v>
      </c>
      <c r="L8" s="90">
        <v>2</v>
      </c>
      <c r="M8" s="90">
        <v>7</v>
      </c>
      <c r="N8" s="90">
        <v>5</v>
      </c>
      <c r="O8" s="90">
        <v>2</v>
      </c>
      <c r="P8" s="90">
        <v>0</v>
      </c>
      <c r="Q8" s="90">
        <v>0</v>
      </c>
      <c r="R8" s="90">
        <v>10</v>
      </c>
      <c r="S8" s="90">
        <v>9</v>
      </c>
      <c r="T8" s="90">
        <v>12</v>
      </c>
      <c r="U8" s="90">
        <v>2</v>
      </c>
      <c r="V8" s="90">
        <v>0</v>
      </c>
    </row>
    <row r="9" spans="1:29" ht="19.899999999999999" customHeight="1" x14ac:dyDescent="0.2">
      <c r="A9" s="178" t="s">
        <v>171</v>
      </c>
      <c r="B9" s="179" t="s">
        <v>106</v>
      </c>
      <c r="C9" s="187" t="s">
        <v>174</v>
      </c>
      <c r="D9" s="179" t="s">
        <v>108</v>
      </c>
      <c r="E9" s="180">
        <v>29</v>
      </c>
      <c r="F9" s="180">
        <v>29</v>
      </c>
      <c r="G9" s="181">
        <v>100</v>
      </c>
      <c r="H9" s="181">
        <v>64.66</v>
      </c>
      <c r="I9" s="180">
        <v>3</v>
      </c>
      <c r="J9" s="180">
        <v>5</v>
      </c>
      <c r="K9" s="180">
        <v>5</v>
      </c>
      <c r="L9" s="180">
        <v>6</v>
      </c>
      <c r="M9" s="180">
        <v>4</v>
      </c>
      <c r="N9" s="180">
        <v>4</v>
      </c>
      <c r="O9" s="180">
        <v>1</v>
      </c>
      <c r="P9" s="180">
        <v>1</v>
      </c>
      <c r="Q9" s="180">
        <v>0</v>
      </c>
      <c r="R9" s="180">
        <v>5</v>
      </c>
      <c r="S9" s="180">
        <v>14</v>
      </c>
      <c r="T9" s="180">
        <v>8</v>
      </c>
      <c r="U9" s="180">
        <v>2</v>
      </c>
      <c r="V9" s="182">
        <v>0</v>
      </c>
    </row>
    <row r="10" spans="1:29" ht="19.899999999999999" customHeight="1" x14ac:dyDescent="0.2">
      <c r="A10" s="178" t="s">
        <v>171</v>
      </c>
      <c r="B10" s="179" t="s">
        <v>106</v>
      </c>
      <c r="C10" s="187" t="s">
        <v>174</v>
      </c>
      <c r="D10" s="179" t="s">
        <v>71</v>
      </c>
      <c r="E10" s="180">
        <v>62</v>
      </c>
      <c r="F10" s="180">
        <v>62</v>
      </c>
      <c r="G10" s="181">
        <v>100</v>
      </c>
      <c r="H10" s="181">
        <v>66.13</v>
      </c>
      <c r="I10" s="180">
        <v>10</v>
      </c>
      <c r="J10" s="180">
        <v>10</v>
      </c>
      <c r="K10" s="180">
        <v>10</v>
      </c>
      <c r="L10" s="180">
        <v>8</v>
      </c>
      <c r="M10" s="180">
        <v>11</v>
      </c>
      <c r="N10" s="180">
        <v>9</v>
      </c>
      <c r="O10" s="180">
        <v>3</v>
      </c>
      <c r="P10" s="180">
        <v>1</v>
      </c>
      <c r="Q10" s="180">
        <v>0</v>
      </c>
      <c r="R10" s="180">
        <v>15</v>
      </c>
      <c r="S10" s="180">
        <v>23</v>
      </c>
      <c r="T10" s="180">
        <v>20</v>
      </c>
      <c r="U10" s="180">
        <v>4</v>
      </c>
      <c r="V10" s="182">
        <v>0</v>
      </c>
    </row>
    <row r="11" spans="1:29" ht="3" customHeight="1" x14ac:dyDescent="0.2">
      <c r="A11" s="183" t="s">
        <v>172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171</v>
      </c>
      <c r="B12" s="179" t="s">
        <v>106</v>
      </c>
      <c r="C12" s="187" t="s">
        <v>175</v>
      </c>
      <c r="D12" s="179" t="s">
        <v>105</v>
      </c>
      <c r="E12" s="180">
        <v>23</v>
      </c>
      <c r="F12" s="180">
        <v>23</v>
      </c>
      <c r="G12" s="181">
        <v>100</v>
      </c>
      <c r="H12" s="181">
        <v>41.85</v>
      </c>
      <c r="I12" s="180">
        <v>2</v>
      </c>
      <c r="J12" s="180">
        <v>3</v>
      </c>
      <c r="K12" s="180">
        <v>0</v>
      </c>
      <c r="L12" s="180">
        <v>0</v>
      </c>
      <c r="M12" s="180">
        <v>2</v>
      </c>
      <c r="N12" s="180">
        <v>5</v>
      </c>
      <c r="O12" s="180">
        <v>6</v>
      </c>
      <c r="P12" s="180">
        <v>5</v>
      </c>
      <c r="Q12" s="180">
        <v>0</v>
      </c>
      <c r="R12" s="180">
        <v>3</v>
      </c>
      <c r="S12" s="180">
        <v>2</v>
      </c>
      <c r="T12" s="180">
        <v>8</v>
      </c>
      <c r="U12" s="180">
        <v>9</v>
      </c>
      <c r="V12" s="182">
        <v>1</v>
      </c>
    </row>
    <row r="13" spans="1:29" ht="19.899999999999999" customHeight="1" x14ac:dyDescent="0.2">
      <c r="A13" s="178" t="s">
        <v>171</v>
      </c>
      <c r="B13" s="179" t="s">
        <v>106</v>
      </c>
      <c r="C13" s="187" t="s">
        <v>175</v>
      </c>
      <c r="D13" s="179" t="s">
        <v>108</v>
      </c>
      <c r="E13" s="180">
        <v>25</v>
      </c>
      <c r="F13" s="180">
        <v>25</v>
      </c>
      <c r="G13" s="181">
        <v>100</v>
      </c>
      <c r="H13" s="181">
        <v>48</v>
      </c>
      <c r="I13" s="180">
        <v>3</v>
      </c>
      <c r="J13" s="180">
        <v>1</v>
      </c>
      <c r="K13" s="180">
        <v>1</v>
      </c>
      <c r="L13" s="180">
        <v>4</v>
      </c>
      <c r="M13" s="180">
        <v>4</v>
      </c>
      <c r="N13" s="180">
        <v>3</v>
      </c>
      <c r="O13" s="180">
        <v>5</v>
      </c>
      <c r="P13" s="180">
        <v>4</v>
      </c>
      <c r="Q13" s="180">
        <v>0</v>
      </c>
      <c r="R13" s="180">
        <v>3</v>
      </c>
      <c r="S13" s="180">
        <v>6</v>
      </c>
      <c r="T13" s="180">
        <v>10</v>
      </c>
      <c r="U13" s="180">
        <v>6</v>
      </c>
      <c r="V13" s="182">
        <v>0</v>
      </c>
    </row>
    <row r="14" spans="1:29" ht="19.899999999999999" customHeight="1" x14ac:dyDescent="0.2">
      <c r="A14" s="178" t="s">
        <v>171</v>
      </c>
      <c r="B14" s="179" t="s">
        <v>106</v>
      </c>
      <c r="C14" s="187" t="s">
        <v>175</v>
      </c>
      <c r="D14" s="179" t="s">
        <v>71</v>
      </c>
      <c r="E14" s="180">
        <v>48</v>
      </c>
      <c r="F14" s="180">
        <v>48</v>
      </c>
      <c r="G14" s="181">
        <v>100</v>
      </c>
      <c r="H14" s="181">
        <v>45.05</v>
      </c>
      <c r="I14" s="180">
        <v>5</v>
      </c>
      <c r="J14" s="180">
        <v>4</v>
      </c>
      <c r="K14" s="180">
        <v>1</v>
      </c>
      <c r="L14" s="180">
        <v>4</v>
      </c>
      <c r="M14" s="180">
        <v>6</v>
      </c>
      <c r="N14" s="180">
        <v>8</v>
      </c>
      <c r="O14" s="180">
        <v>11</v>
      </c>
      <c r="P14" s="180">
        <v>9</v>
      </c>
      <c r="Q14" s="180">
        <v>0</v>
      </c>
      <c r="R14" s="180">
        <v>6</v>
      </c>
      <c r="S14" s="180">
        <v>8</v>
      </c>
      <c r="T14" s="180">
        <v>18</v>
      </c>
      <c r="U14" s="180">
        <v>15</v>
      </c>
      <c r="V14" s="182">
        <v>1</v>
      </c>
    </row>
    <row r="15" spans="1:29" ht="3" customHeight="1" x14ac:dyDescent="0.2">
      <c r="A15" s="183" t="s">
        <v>172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171</v>
      </c>
      <c r="B16" s="179" t="s">
        <v>106</v>
      </c>
      <c r="C16" s="187" t="s">
        <v>176</v>
      </c>
      <c r="D16" s="179" t="s">
        <v>105</v>
      </c>
      <c r="E16" s="180">
        <v>10</v>
      </c>
      <c r="F16" s="180">
        <v>10</v>
      </c>
      <c r="G16" s="181">
        <v>100</v>
      </c>
      <c r="H16" s="181">
        <v>96.25</v>
      </c>
      <c r="I16" s="180">
        <v>8</v>
      </c>
      <c r="J16" s="180">
        <v>1</v>
      </c>
      <c r="K16" s="180">
        <v>1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9</v>
      </c>
      <c r="S16" s="180">
        <v>1</v>
      </c>
      <c r="T16" s="180">
        <v>0</v>
      </c>
      <c r="U16" s="180">
        <v>0</v>
      </c>
      <c r="V16" s="182">
        <v>0</v>
      </c>
    </row>
    <row r="17" spans="1:22" ht="19.899999999999999" customHeight="1" x14ac:dyDescent="0.2">
      <c r="A17" s="178" t="s">
        <v>171</v>
      </c>
      <c r="B17" s="179" t="s">
        <v>106</v>
      </c>
      <c r="C17" s="187" t="s">
        <v>176</v>
      </c>
      <c r="D17" s="179" t="s">
        <v>108</v>
      </c>
      <c r="E17" s="180">
        <v>4</v>
      </c>
      <c r="F17" s="180">
        <v>4</v>
      </c>
      <c r="G17" s="181">
        <v>100</v>
      </c>
      <c r="H17" s="181">
        <v>90.63</v>
      </c>
      <c r="I17" s="180">
        <v>2</v>
      </c>
      <c r="J17" s="180">
        <v>1</v>
      </c>
      <c r="K17" s="180">
        <v>1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2</v>
      </c>
      <c r="S17" s="180">
        <v>2</v>
      </c>
      <c r="T17" s="180">
        <v>0</v>
      </c>
      <c r="U17" s="180">
        <v>0</v>
      </c>
      <c r="V17" s="182">
        <v>0</v>
      </c>
    </row>
    <row r="18" spans="1:22" ht="19.899999999999999" customHeight="1" x14ac:dyDescent="0.2">
      <c r="A18" s="178" t="s">
        <v>171</v>
      </c>
      <c r="B18" s="179" t="s">
        <v>106</v>
      </c>
      <c r="C18" s="187" t="s">
        <v>176</v>
      </c>
      <c r="D18" s="179" t="s">
        <v>71</v>
      </c>
      <c r="E18" s="180">
        <v>14</v>
      </c>
      <c r="F18" s="180">
        <v>14</v>
      </c>
      <c r="G18" s="181">
        <v>100</v>
      </c>
      <c r="H18" s="181">
        <v>94.64</v>
      </c>
      <c r="I18" s="180">
        <v>10</v>
      </c>
      <c r="J18" s="180">
        <v>2</v>
      </c>
      <c r="K18" s="180">
        <v>2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11</v>
      </c>
      <c r="S18" s="180">
        <v>3</v>
      </c>
      <c r="T18" s="180">
        <v>0</v>
      </c>
      <c r="U18" s="180">
        <v>0</v>
      </c>
      <c r="V18" s="182">
        <v>0</v>
      </c>
    </row>
    <row r="19" spans="1:22" ht="3" customHeight="1" x14ac:dyDescent="0.2">
      <c r="A19" s="183" t="s">
        <v>172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171</v>
      </c>
      <c r="B20" s="179" t="s">
        <v>106</v>
      </c>
      <c r="C20" s="187" t="s">
        <v>177</v>
      </c>
      <c r="D20" s="179" t="s">
        <v>105</v>
      </c>
      <c r="E20" s="180">
        <v>25</v>
      </c>
      <c r="F20" s="180">
        <v>25</v>
      </c>
      <c r="G20" s="181">
        <v>100</v>
      </c>
      <c r="H20" s="181">
        <v>80</v>
      </c>
      <c r="I20" s="180">
        <v>14</v>
      </c>
      <c r="J20" s="180">
        <v>2</v>
      </c>
      <c r="K20" s="180">
        <v>1</v>
      </c>
      <c r="L20" s="180">
        <v>1</v>
      </c>
      <c r="M20" s="180">
        <v>3</v>
      </c>
      <c r="N20" s="180">
        <v>3</v>
      </c>
      <c r="O20" s="180">
        <v>1</v>
      </c>
      <c r="P20" s="180">
        <v>0</v>
      </c>
      <c r="Q20" s="180">
        <v>0</v>
      </c>
      <c r="R20" s="180">
        <v>14</v>
      </c>
      <c r="S20" s="180">
        <v>2</v>
      </c>
      <c r="T20" s="180">
        <v>3</v>
      </c>
      <c r="U20" s="180">
        <v>6</v>
      </c>
      <c r="V20" s="182">
        <v>0</v>
      </c>
    </row>
    <row r="21" spans="1:22" ht="19.899999999999999" customHeight="1" x14ac:dyDescent="0.2">
      <c r="A21" s="178" t="s">
        <v>171</v>
      </c>
      <c r="B21" s="179" t="s">
        <v>106</v>
      </c>
      <c r="C21" s="187" t="s">
        <v>177</v>
      </c>
      <c r="D21" s="179" t="s">
        <v>108</v>
      </c>
      <c r="E21" s="180">
        <v>16</v>
      </c>
      <c r="F21" s="180">
        <v>16</v>
      </c>
      <c r="G21" s="181">
        <v>100</v>
      </c>
      <c r="H21" s="181">
        <v>65.63</v>
      </c>
      <c r="I21" s="180">
        <v>3</v>
      </c>
      <c r="J21" s="180">
        <v>2</v>
      </c>
      <c r="K21" s="180">
        <v>3</v>
      </c>
      <c r="L21" s="180">
        <v>3</v>
      </c>
      <c r="M21" s="180">
        <v>1</v>
      </c>
      <c r="N21" s="180">
        <v>2</v>
      </c>
      <c r="O21" s="180">
        <v>1</v>
      </c>
      <c r="P21" s="180">
        <v>1</v>
      </c>
      <c r="Q21" s="180">
        <v>0</v>
      </c>
      <c r="R21" s="180">
        <v>3</v>
      </c>
      <c r="S21" s="180">
        <v>4</v>
      </c>
      <c r="T21" s="180">
        <v>5</v>
      </c>
      <c r="U21" s="180">
        <v>2</v>
      </c>
      <c r="V21" s="182">
        <v>2</v>
      </c>
    </row>
    <row r="22" spans="1:22" ht="19.899999999999999" customHeight="1" x14ac:dyDescent="0.2">
      <c r="A22" s="178" t="s">
        <v>171</v>
      </c>
      <c r="B22" s="179" t="s">
        <v>106</v>
      </c>
      <c r="C22" s="187" t="s">
        <v>177</v>
      </c>
      <c r="D22" s="179" t="s">
        <v>71</v>
      </c>
      <c r="E22" s="180">
        <v>41</v>
      </c>
      <c r="F22" s="180">
        <v>41</v>
      </c>
      <c r="G22" s="181">
        <v>100</v>
      </c>
      <c r="H22" s="181">
        <v>74.39</v>
      </c>
      <c r="I22" s="180">
        <v>17</v>
      </c>
      <c r="J22" s="180">
        <v>4</v>
      </c>
      <c r="K22" s="180">
        <v>4</v>
      </c>
      <c r="L22" s="180">
        <v>4</v>
      </c>
      <c r="M22" s="180">
        <v>4</v>
      </c>
      <c r="N22" s="180">
        <v>5</v>
      </c>
      <c r="O22" s="180">
        <v>2</v>
      </c>
      <c r="P22" s="180">
        <v>1</v>
      </c>
      <c r="Q22" s="180">
        <v>0</v>
      </c>
      <c r="R22" s="180">
        <v>17</v>
      </c>
      <c r="S22" s="180">
        <v>6</v>
      </c>
      <c r="T22" s="180">
        <v>8</v>
      </c>
      <c r="U22" s="180">
        <v>8</v>
      </c>
      <c r="V22" s="182">
        <v>2</v>
      </c>
    </row>
    <row r="23" spans="1:22" ht="3" customHeight="1" x14ac:dyDescent="0.2">
      <c r="A23" s="183" t="s">
        <v>172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171</v>
      </c>
      <c r="B24" s="179" t="s">
        <v>106</v>
      </c>
      <c r="C24" s="187" t="s">
        <v>178</v>
      </c>
      <c r="D24" s="179" t="s">
        <v>105</v>
      </c>
      <c r="E24" s="180">
        <v>8</v>
      </c>
      <c r="F24" s="180">
        <v>8</v>
      </c>
      <c r="G24" s="181">
        <v>100</v>
      </c>
      <c r="H24" s="181">
        <v>46.88</v>
      </c>
      <c r="I24" s="180">
        <v>0</v>
      </c>
      <c r="J24" s="180">
        <v>1</v>
      </c>
      <c r="K24" s="180">
        <v>1</v>
      </c>
      <c r="L24" s="180">
        <v>0</v>
      </c>
      <c r="M24" s="180">
        <v>1</v>
      </c>
      <c r="N24" s="180">
        <v>4</v>
      </c>
      <c r="O24" s="180">
        <v>0</v>
      </c>
      <c r="P24" s="180">
        <v>1</v>
      </c>
      <c r="Q24" s="180">
        <v>0</v>
      </c>
      <c r="R24" s="180">
        <v>0</v>
      </c>
      <c r="S24" s="180">
        <v>0</v>
      </c>
      <c r="T24" s="180">
        <v>2</v>
      </c>
      <c r="U24" s="180">
        <v>1</v>
      </c>
      <c r="V24" s="182">
        <v>5</v>
      </c>
    </row>
    <row r="25" spans="1:22" ht="19.899999999999999" customHeight="1" x14ac:dyDescent="0.2">
      <c r="A25" s="178" t="s">
        <v>171</v>
      </c>
      <c r="B25" s="179" t="s">
        <v>106</v>
      </c>
      <c r="C25" s="187" t="s">
        <v>178</v>
      </c>
      <c r="D25" s="179" t="s">
        <v>108</v>
      </c>
      <c r="E25" s="180">
        <v>13</v>
      </c>
      <c r="F25" s="180">
        <v>12</v>
      </c>
      <c r="G25" s="181">
        <v>92.31</v>
      </c>
      <c r="H25" s="181">
        <v>45.19</v>
      </c>
      <c r="I25" s="180">
        <v>0</v>
      </c>
      <c r="J25" s="180">
        <v>1</v>
      </c>
      <c r="K25" s="180">
        <v>3</v>
      </c>
      <c r="L25" s="180">
        <v>1</v>
      </c>
      <c r="M25" s="180">
        <v>2</v>
      </c>
      <c r="N25" s="180">
        <v>1</v>
      </c>
      <c r="O25" s="180">
        <v>2</v>
      </c>
      <c r="P25" s="180">
        <v>2</v>
      </c>
      <c r="Q25" s="180">
        <v>1</v>
      </c>
      <c r="R25" s="180">
        <v>0</v>
      </c>
      <c r="S25" s="180">
        <v>0</v>
      </c>
      <c r="T25" s="180">
        <v>3</v>
      </c>
      <c r="U25" s="180">
        <v>4</v>
      </c>
      <c r="V25" s="182">
        <v>5</v>
      </c>
    </row>
    <row r="26" spans="1:22" ht="19.899999999999999" customHeight="1" x14ac:dyDescent="0.2">
      <c r="A26" s="178" t="s">
        <v>171</v>
      </c>
      <c r="B26" s="179" t="s">
        <v>106</v>
      </c>
      <c r="C26" s="187" t="s">
        <v>178</v>
      </c>
      <c r="D26" s="179" t="s">
        <v>71</v>
      </c>
      <c r="E26" s="180">
        <v>21</v>
      </c>
      <c r="F26" s="180">
        <v>20</v>
      </c>
      <c r="G26" s="181">
        <v>95.24</v>
      </c>
      <c r="H26" s="181">
        <v>45.83</v>
      </c>
      <c r="I26" s="180">
        <v>0</v>
      </c>
      <c r="J26" s="180">
        <v>2</v>
      </c>
      <c r="K26" s="180">
        <v>4</v>
      </c>
      <c r="L26" s="180">
        <v>1</v>
      </c>
      <c r="M26" s="180">
        <v>3</v>
      </c>
      <c r="N26" s="180">
        <v>5</v>
      </c>
      <c r="O26" s="180">
        <v>2</v>
      </c>
      <c r="P26" s="180">
        <v>3</v>
      </c>
      <c r="Q26" s="180">
        <v>1</v>
      </c>
      <c r="R26" s="180">
        <v>0</v>
      </c>
      <c r="S26" s="180">
        <v>0</v>
      </c>
      <c r="T26" s="180">
        <v>5</v>
      </c>
      <c r="U26" s="180">
        <v>5</v>
      </c>
      <c r="V26" s="182">
        <v>10</v>
      </c>
    </row>
    <row r="27" spans="1:22" ht="3" customHeight="1" x14ac:dyDescent="0.2">
      <c r="A27" s="183" t="s">
        <v>172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171</v>
      </c>
      <c r="B28" s="179" t="s">
        <v>106</v>
      </c>
      <c r="C28" s="187" t="s">
        <v>179</v>
      </c>
      <c r="D28" s="179" t="s">
        <v>105</v>
      </c>
      <c r="E28" s="180">
        <v>33</v>
      </c>
      <c r="F28" s="180">
        <v>33</v>
      </c>
      <c r="G28" s="181">
        <v>100</v>
      </c>
      <c r="H28" s="181">
        <v>68.56</v>
      </c>
      <c r="I28" s="180">
        <v>13</v>
      </c>
      <c r="J28" s="180">
        <v>3</v>
      </c>
      <c r="K28" s="180">
        <v>2</v>
      </c>
      <c r="L28" s="180">
        <v>2</v>
      </c>
      <c r="M28" s="180">
        <v>3</v>
      </c>
      <c r="N28" s="180">
        <v>4</v>
      </c>
      <c r="O28" s="180">
        <v>4</v>
      </c>
      <c r="P28" s="180">
        <v>2</v>
      </c>
      <c r="Q28" s="180">
        <v>0</v>
      </c>
      <c r="R28" s="180">
        <v>13</v>
      </c>
      <c r="S28" s="180">
        <v>5</v>
      </c>
      <c r="T28" s="180">
        <v>3</v>
      </c>
      <c r="U28" s="180">
        <v>9</v>
      </c>
      <c r="V28" s="182">
        <v>3</v>
      </c>
    </row>
    <row r="29" spans="1:22" ht="19.899999999999999" customHeight="1" x14ac:dyDescent="0.2">
      <c r="A29" s="178" t="s">
        <v>171</v>
      </c>
      <c r="B29" s="179" t="s">
        <v>106</v>
      </c>
      <c r="C29" s="187" t="s">
        <v>179</v>
      </c>
      <c r="D29" s="179" t="s">
        <v>108</v>
      </c>
      <c r="E29" s="180">
        <v>29</v>
      </c>
      <c r="F29" s="180">
        <v>29</v>
      </c>
      <c r="G29" s="181">
        <v>100</v>
      </c>
      <c r="H29" s="181">
        <v>57.33</v>
      </c>
      <c r="I29" s="180">
        <v>4</v>
      </c>
      <c r="J29" s="180">
        <v>3</v>
      </c>
      <c r="K29" s="180">
        <v>1</v>
      </c>
      <c r="L29" s="180">
        <v>7</v>
      </c>
      <c r="M29" s="180">
        <v>4</v>
      </c>
      <c r="N29" s="180">
        <v>6</v>
      </c>
      <c r="O29" s="180">
        <v>1</v>
      </c>
      <c r="P29" s="180">
        <v>3</v>
      </c>
      <c r="Q29" s="180">
        <v>0</v>
      </c>
      <c r="R29" s="180">
        <v>5</v>
      </c>
      <c r="S29" s="180">
        <v>3</v>
      </c>
      <c r="T29" s="180">
        <v>10</v>
      </c>
      <c r="U29" s="180">
        <v>7</v>
      </c>
      <c r="V29" s="182">
        <v>4</v>
      </c>
    </row>
    <row r="30" spans="1:22" ht="19.899999999999999" customHeight="1" x14ac:dyDescent="0.2">
      <c r="A30" s="178" t="s">
        <v>171</v>
      </c>
      <c r="B30" s="179" t="s">
        <v>106</v>
      </c>
      <c r="C30" s="187" t="s">
        <v>179</v>
      </c>
      <c r="D30" s="179" t="s">
        <v>71</v>
      </c>
      <c r="E30" s="180">
        <v>62</v>
      </c>
      <c r="F30" s="180">
        <v>62</v>
      </c>
      <c r="G30" s="181">
        <v>100</v>
      </c>
      <c r="H30" s="181">
        <v>63.31</v>
      </c>
      <c r="I30" s="180">
        <v>17</v>
      </c>
      <c r="J30" s="180">
        <v>6</v>
      </c>
      <c r="K30" s="180">
        <v>3</v>
      </c>
      <c r="L30" s="180">
        <v>9</v>
      </c>
      <c r="M30" s="180">
        <v>7</v>
      </c>
      <c r="N30" s="180">
        <v>10</v>
      </c>
      <c r="O30" s="180">
        <v>5</v>
      </c>
      <c r="P30" s="180">
        <v>5</v>
      </c>
      <c r="Q30" s="180">
        <v>0</v>
      </c>
      <c r="R30" s="180">
        <v>18</v>
      </c>
      <c r="S30" s="180">
        <v>8</v>
      </c>
      <c r="T30" s="180">
        <v>13</v>
      </c>
      <c r="U30" s="180">
        <v>16</v>
      </c>
      <c r="V30" s="182">
        <v>7</v>
      </c>
    </row>
    <row r="31" spans="1:22" ht="3" customHeight="1" x14ac:dyDescent="0.2">
      <c r="A31" s="183" t="s">
        <v>172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171</v>
      </c>
      <c r="B32" s="179" t="s">
        <v>106</v>
      </c>
      <c r="C32" s="187" t="s">
        <v>180</v>
      </c>
      <c r="D32" s="179" t="s">
        <v>105</v>
      </c>
      <c r="E32" s="180">
        <v>33</v>
      </c>
      <c r="F32" s="180">
        <v>33</v>
      </c>
      <c r="G32" s="181">
        <v>100</v>
      </c>
      <c r="H32" s="181">
        <v>63.64</v>
      </c>
      <c r="I32" s="180">
        <v>8</v>
      </c>
      <c r="J32" s="180">
        <v>6</v>
      </c>
      <c r="K32" s="180">
        <v>3</v>
      </c>
      <c r="L32" s="180">
        <v>3</v>
      </c>
      <c r="M32" s="180">
        <v>2</v>
      </c>
      <c r="N32" s="180">
        <v>4</v>
      </c>
      <c r="O32" s="180">
        <v>2</v>
      </c>
      <c r="P32" s="180">
        <v>5</v>
      </c>
      <c r="Q32" s="180">
        <v>0</v>
      </c>
      <c r="R32" s="180">
        <v>12</v>
      </c>
      <c r="S32" s="180">
        <v>8</v>
      </c>
      <c r="T32" s="180">
        <v>5</v>
      </c>
      <c r="U32" s="180">
        <v>8</v>
      </c>
      <c r="V32" s="182">
        <v>0</v>
      </c>
    </row>
    <row r="33" spans="1:22" ht="19.899999999999999" customHeight="1" x14ac:dyDescent="0.2">
      <c r="A33" s="178" t="s">
        <v>171</v>
      </c>
      <c r="B33" s="179" t="s">
        <v>106</v>
      </c>
      <c r="C33" s="187" t="s">
        <v>180</v>
      </c>
      <c r="D33" s="179" t="s">
        <v>108</v>
      </c>
      <c r="E33" s="180">
        <v>29</v>
      </c>
      <c r="F33" s="180">
        <v>29</v>
      </c>
      <c r="G33" s="181">
        <v>100</v>
      </c>
      <c r="H33" s="181">
        <v>59.48</v>
      </c>
      <c r="I33" s="180">
        <v>4</v>
      </c>
      <c r="J33" s="180">
        <v>4</v>
      </c>
      <c r="K33" s="180">
        <v>4</v>
      </c>
      <c r="L33" s="180">
        <v>2</v>
      </c>
      <c r="M33" s="180">
        <v>5</v>
      </c>
      <c r="N33" s="180">
        <v>5</v>
      </c>
      <c r="O33" s="180">
        <v>4</v>
      </c>
      <c r="P33" s="180">
        <v>1</v>
      </c>
      <c r="Q33" s="180">
        <v>0</v>
      </c>
      <c r="R33" s="180">
        <v>5</v>
      </c>
      <c r="S33" s="180">
        <v>9</v>
      </c>
      <c r="T33" s="180">
        <v>8</v>
      </c>
      <c r="U33" s="180">
        <v>6</v>
      </c>
      <c r="V33" s="182">
        <v>1</v>
      </c>
    </row>
    <row r="34" spans="1:22" ht="19.899999999999999" customHeight="1" x14ac:dyDescent="0.2">
      <c r="A34" s="178" t="s">
        <v>171</v>
      </c>
      <c r="B34" s="179" t="s">
        <v>106</v>
      </c>
      <c r="C34" s="187" t="s">
        <v>180</v>
      </c>
      <c r="D34" s="179" t="s">
        <v>71</v>
      </c>
      <c r="E34" s="180">
        <v>62</v>
      </c>
      <c r="F34" s="180">
        <v>62</v>
      </c>
      <c r="G34" s="181">
        <v>100</v>
      </c>
      <c r="H34" s="181">
        <v>61.69</v>
      </c>
      <c r="I34" s="180">
        <v>12</v>
      </c>
      <c r="J34" s="180">
        <v>10</v>
      </c>
      <c r="K34" s="180">
        <v>7</v>
      </c>
      <c r="L34" s="180">
        <v>5</v>
      </c>
      <c r="M34" s="180">
        <v>7</v>
      </c>
      <c r="N34" s="180">
        <v>9</v>
      </c>
      <c r="O34" s="180">
        <v>6</v>
      </c>
      <c r="P34" s="180">
        <v>6</v>
      </c>
      <c r="Q34" s="180">
        <v>0</v>
      </c>
      <c r="R34" s="180">
        <v>17</v>
      </c>
      <c r="S34" s="180">
        <v>17</v>
      </c>
      <c r="T34" s="180">
        <v>13</v>
      </c>
      <c r="U34" s="180">
        <v>14</v>
      </c>
      <c r="V34" s="182">
        <v>1</v>
      </c>
    </row>
    <row r="35" spans="1:22" ht="3" customHeight="1" x14ac:dyDescent="0.2">
      <c r="A35" s="183" t="s">
        <v>172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172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/qSdBZ+5xVy4mQQ7YDQ/3HVzyp/63KYPmci3HciA7GHU4dB8CUb1xTBWYdBirZEZXjVZzr/d1AoxSrXUNsVjXA==" saltValue="bCu5Na0U0rhBR538PK2I9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</row>
    <row r="2" spans="1:30" s="95" customFormat="1" ht="17.25" x14ac:dyDescent="0.2">
      <c r="A2" s="237" t="s">
        <v>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Y2" s="148" t="s">
        <v>66</v>
      </c>
    </row>
    <row r="3" spans="1:30" s="96" customFormat="1" ht="10.5" x14ac:dyDescent="0.2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1:30" s="98" customFormat="1" ht="14.25" x14ac:dyDescent="0.2">
      <c r="A4" s="239" t="s">
        <v>181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3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6" t="s">
        <v>75</v>
      </c>
      <c r="G6" s="266"/>
      <c r="H6" s="256"/>
      <c r="I6" s="256"/>
      <c r="J6" s="254" t="s">
        <v>77</v>
      </c>
      <c r="K6" s="254"/>
      <c r="L6" s="254"/>
      <c r="M6" s="254"/>
      <c r="N6" s="254"/>
      <c r="O6" s="254"/>
      <c r="P6" s="254"/>
      <c r="Q6" s="254"/>
      <c r="R6" s="254"/>
      <c r="S6" s="254" t="s">
        <v>76</v>
      </c>
      <c r="T6" s="254"/>
      <c r="U6" s="254"/>
      <c r="V6" s="254"/>
      <c r="W6" s="254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171</v>
      </c>
      <c r="B8" s="132" t="s">
        <v>174</v>
      </c>
      <c r="C8" s="133" t="s">
        <v>106</v>
      </c>
      <c r="D8" s="172"/>
      <c r="E8" s="89" t="s">
        <v>105</v>
      </c>
      <c r="F8" s="90">
        <v>33</v>
      </c>
      <c r="G8" s="90">
        <v>33</v>
      </c>
      <c r="H8" s="91">
        <v>100</v>
      </c>
      <c r="I8" s="91">
        <v>67.42</v>
      </c>
      <c r="J8" s="90">
        <v>7</v>
      </c>
      <c r="K8" s="90">
        <v>5</v>
      </c>
      <c r="L8" s="90">
        <v>5</v>
      </c>
      <c r="M8" s="90">
        <v>2</v>
      </c>
      <c r="N8" s="90">
        <v>7</v>
      </c>
      <c r="O8" s="90">
        <v>5</v>
      </c>
      <c r="P8" s="90">
        <v>2</v>
      </c>
      <c r="Q8" s="90">
        <v>0</v>
      </c>
      <c r="R8" s="90">
        <v>0</v>
      </c>
      <c r="S8" s="90">
        <v>10</v>
      </c>
      <c r="T8" s="90">
        <v>9</v>
      </c>
      <c r="U8" s="90">
        <v>12</v>
      </c>
      <c r="V8" s="90">
        <v>2</v>
      </c>
      <c r="W8" s="90">
        <v>0</v>
      </c>
    </row>
    <row r="9" spans="1:30" ht="19.899999999999999" customHeight="1" x14ac:dyDescent="0.2">
      <c r="A9" s="178" t="s">
        <v>171</v>
      </c>
      <c r="B9" s="187" t="s">
        <v>174</v>
      </c>
      <c r="C9" s="194" t="s">
        <v>106</v>
      </c>
      <c r="D9" s="195"/>
      <c r="E9" s="179" t="s">
        <v>108</v>
      </c>
      <c r="F9" s="180">
        <v>29</v>
      </c>
      <c r="G9" s="180">
        <v>29</v>
      </c>
      <c r="H9" s="181">
        <v>100</v>
      </c>
      <c r="I9" s="181">
        <v>64.66</v>
      </c>
      <c r="J9" s="180">
        <v>3</v>
      </c>
      <c r="K9" s="180">
        <v>5</v>
      </c>
      <c r="L9" s="180">
        <v>5</v>
      </c>
      <c r="M9" s="180">
        <v>6</v>
      </c>
      <c r="N9" s="180">
        <v>4</v>
      </c>
      <c r="O9" s="180">
        <v>4</v>
      </c>
      <c r="P9" s="180">
        <v>1</v>
      </c>
      <c r="Q9" s="180">
        <v>1</v>
      </c>
      <c r="R9" s="180">
        <v>0</v>
      </c>
      <c r="S9" s="180">
        <v>5</v>
      </c>
      <c r="T9" s="180">
        <v>14</v>
      </c>
      <c r="U9" s="180">
        <v>8</v>
      </c>
      <c r="V9" s="180">
        <v>2</v>
      </c>
      <c r="W9" s="182">
        <v>0</v>
      </c>
    </row>
    <row r="10" spans="1:30" ht="19.899999999999999" customHeight="1" x14ac:dyDescent="0.2">
      <c r="A10" s="178" t="s">
        <v>171</v>
      </c>
      <c r="B10" s="187" t="s">
        <v>174</v>
      </c>
      <c r="C10" s="194" t="s">
        <v>106</v>
      </c>
      <c r="D10" s="195"/>
      <c r="E10" s="179" t="s">
        <v>71</v>
      </c>
      <c r="F10" s="180">
        <v>62</v>
      </c>
      <c r="G10" s="180">
        <v>62</v>
      </c>
      <c r="H10" s="181">
        <v>100</v>
      </c>
      <c r="I10" s="181">
        <v>66.13</v>
      </c>
      <c r="J10" s="180">
        <v>10</v>
      </c>
      <c r="K10" s="180">
        <v>10</v>
      </c>
      <c r="L10" s="180">
        <v>10</v>
      </c>
      <c r="M10" s="180">
        <v>8</v>
      </c>
      <c r="N10" s="180">
        <v>11</v>
      </c>
      <c r="O10" s="180">
        <v>9</v>
      </c>
      <c r="P10" s="180">
        <v>3</v>
      </c>
      <c r="Q10" s="180">
        <v>1</v>
      </c>
      <c r="R10" s="180">
        <v>0</v>
      </c>
      <c r="S10" s="180">
        <v>15</v>
      </c>
      <c r="T10" s="180">
        <v>23</v>
      </c>
      <c r="U10" s="180">
        <v>20</v>
      </c>
      <c r="V10" s="180">
        <v>4</v>
      </c>
      <c r="W10" s="182">
        <v>0</v>
      </c>
    </row>
    <row r="11" spans="1:30" ht="3" customHeight="1" x14ac:dyDescent="0.2">
      <c r="A11" s="183" t="s">
        <v>172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4.9000000000000004" customHeight="1" x14ac:dyDescent="0.2">
      <c r="A12" s="189" t="s">
        <v>172</v>
      </c>
      <c r="B12" s="190"/>
      <c r="C12" s="198"/>
      <c r="D12" s="199"/>
      <c r="E12" s="189"/>
      <c r="F12" s="191"/>
      <c r="G12" s="191"/>
      <c r="H12" s="192"/>
      <c r="I12" s="192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3"/>
    </row>
    <row r="13" spans="1:30" ht="19.899999999999999" customHeight="1" x14ac:dyDescent="0.2">
      <c r="A13" s="178" t="s">
        <v>171</v>
      </c>
      <c r="B13" s="187" t="s">
        <v>175</v>
      </c>
      <c r="C13" s="194" t="s">
        <v>106</v>
      </c>
      <c r="D13" s="195"/>
      <c r="E13" s="179" t="s">
        <v>105</v>
      </c>
      <c r="F13" s="180">
        <v>23</v>
      </c>
      <c r="G13" s="180">
        <v>23</v>
      </c>
      <c r="H13" s="181">
        <v>100</v>
      </c>
      <c r="I13" s="181">
        <v>41.85</v>
      </c>
      <c r="J13" s="180">
        <v>2</v>
      </c>
      <c r="K13" s="180">
        <v>3</v>
      </c>
      <c r="L13" s="180">
        <v>0</v>
      </c>
      <c r="M13" s="180">
        <v>0</v>
      </c>
      <c r="N13" s="180">
        <v>2</v>
      </c>
      <c r="O13" s="180">
        <v>5</v>
      </c>
      <c r="P13" s="180">
        <v>6</v>
      </c>
      <c r="Q13" s="180">
        <v>5</v>
      </c>
      <c r="R13" s="180">
        <v>0</v>
      </c>
      <c r="S13" s="180">
        <v>3</v>
      </c>
      <c r="T13" s="180">
        <v>2</v>
      </c>
      <c r="U13" s="180">
        <v>8</v>
      </c>
      <c r="V13" s="180">
        <v>9</v>
      </c>
      <c r="W13" s="182">
        <v>1</v>
      </c>
    </row>
    <row r="14" spans="1:30" ht="19.899999999999999" customHeight="1" x14ac:dyDescent="0.2">
      <c r="A14" s="178" t="s">
        <v>171</v>
      </c>
      <c r="B14" s="187" t="s">
        <v>175</v>
      </c>
      <c r="C14" s="194" t="s">
        <v>106</v>
      </c>
      <c r="D14" s="195"/>
      <c r="E14" s="179" t="s">
        <v>108</v>
      </c>
      <c r="F14" s="180">
        <v>25</v>
      </c>
      <c r="G14" s="180">
        <v>25</v>
      </c>
      <c r="H14" s="181">
        <v>100</v>
      </c>
      <c r="I14" s="181">
        <v>48</v>
      </c>
      <c r="J14" s="180">
        <v>3</v>
      </c>
      <c r="K14" s="180">
        <v>1</v>
      </c>
      <c r="L14" s="180">
        <v>1</v>
      </c>
      <c r="M14" s="180">
        <v>4</v>
      </c>
      <c r="N14" s="180">
        <v>4</v>
      </c>
      <c r="O14" s="180">
        <v>3</v>
      </c>
      <c r="P14" s="180">
        <v>5</v>
      </c>
      <c r="Q14" s="180">
        <v>4</v>
      </c>
      <c r="R14" s="180">
        <v>0</v>
      </c>
      <c r="S14" s="180">
        <v>3</v>
      </c>
      <c r="T14" s="180">
        <v>6</v>
      </c>
      <c r="U14" s="180">
        <v>10</v>
      </c>
      <c r="V14" s="180">
        <v>6</v>
      </c>
      <c r="W14" s="182">
        <v>0</v>
      </c>
    </row>
    <row r="15" spans="1:30" ht="19.899999999999999" customHeight="1" x14ac:dyDescent="0.2">
      <c r="A15" s="178" t="s">
        <v>171</v>
      </c>
      <c r="B15" s="187" t="s">
        <v>175</v>
      </c>
      <c r="C15" s="194" t="s">
        <v>106</v>
      </c>
      <c r="D15" s="195"/>
      <c r="E15" s="179" t="s">
        <v>71</v>
      </c>
      <c r="F15" s="180">
        <v>48</v>
      </c>
      <c r="G15" s="180">
        <v>48</v>
      </c>
      <c r="H15" s="181">
        <v>100</v>
      </c>
      <c r="I15" s="181">
        <v>45.05</v>
      </c>
      <c r="J15" s="180">
        <v>5</v>
      </c>
      <c r="K15" s="180">
        <v>4</v>
      </c>
      <c r="L15" s="180">
        <v>1</v>
      </c>
      <c r="M15" s="180">
        <v>4</v>
      </c>
      <c r="N15" s="180">
        <v>6</v>
      </c>
      <c r="O15" s="180">
        <v>8</v>
      </c>
      <c r="P15" s="180">
        <v>11</v>
      </c>
      <c r="Q15" s="180">
        <v>9</v>
      </c>
      <c r="R15" s="180">
        <v>0</v>
      </c>
      <c r="S15" s="180">
        <v>6</v>
      </c>
      <c r="T15" s="180">
        <v>8</v>
      </c>
      <c r="U15" s="180">
        <v>18</v>
      </c>
      <c r="V15" s="180">
        <v>15</v>
      </c>
      <c r="W15" s="182">
        <v>1</v>
      </c>
    </row>
    <row r="16" spans="1:30" ht="3" customHeight="1" x14ac:dyDescent="0.2">
      <c r="A16" s="183" t="s">
        <v>172</v>
      </c>
      <c r="B16" s="188"/>
      <c r="C16" s="196"/>
      <c r="D16" s="197"/>
      <c r="E16" s="183"/>
      <c r="F16" s="184"/>
      <c r="G16" s="184"/>
      <c r="H16" s="185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6"/>
    </row>
    <row r="17" spans="1:23" ht="4.9000000000000004" customHeight="1" x14ac:dyDescent="0.2">
      <c r="A17" s="189" t="s">
        <v>172</v>
      </c>
      <c r="B17" s="190"/>
      <c r="C17" s="198"/>
      <c r="D17" s="199"/>
      <c r="E17" s="189"/>
      <c r="F17" s="191"/>
      <c r="G17" s="191"/>
      <c r="H17" s="192"/>
      <c r="I17" s="192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3"/>
    </row>
    <row r="18" spans="1:23" ht="19.899999999999999" customHeight="1" x14ac:dyDescent="0.2">
      <c r="A18" s="178" t="s">
        <v>171</v>
      </c>
      <c r="B18" s="187" t="s">
        <v>176</v>
      </c>
      <c r="C18" s="194" t="s">
        <v>106</v>
      </c>
      <c r="D18" s="195"/>
      <c r="E18" s="179" t="s">
        <v>105</v>
      </c>
      <c r="F18" s="180">
        <v>10</v>
      </c>
      <c r="G18" s="180">
        <v>10</v>
      </c>
      <c r="H18" s="181">
        <v>100</v>
      </c>
      <c r="I18" s="181">
        <v>96.25</v>
      </c>
      <c r="J18" s="180">
        <v>8</v>
      </c>
      <c r="K18" s="180">
        <v>1</v>
      </c>
      <c r="L18" s="180">
        <v>1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9</v>
      </c>
      <c r="T18" s="180">
        <v>1</v>
      </c>
      <c r="U18" s="180">
        <v>0</v>
      </c>
      <c r="V18" s="180">
        <v>0</v>
      </c>
      <c r="W18" s="182">
        <v>0</v>
      </c>
    </row>
    <row r="19" spans="1:23" ht="19.899999999999999" customHeight="1" x14ac:dyDescent="0.2">
      <c r="A19" s="178" t="s">
        <v>171</v>
      </c>
      <c r="B19" s="187" t="s">
        <v>176</v>
      </c>
      <c r="C19" s="194" t="s">
        <v>106</v>
      </c>
      <c r="D19" s="195"/>
      <c r="E19" s="179" t="s">
        <v>108</v>
      </c>
      <c r="F19" s="180">
        <v>4</v>
      </c>
      <c r="G19" s="180">
        <v>4</v>
      </c>
      <c r="H19" s="181">
        <v>100</v>
      </c>
      <c r="I19" s="181">
        <v>90.63</v>
      </c>
      <c r="J19" s="180">
        <v>2</v>
      </c>
      <c r="K19" s="180">
        <v>1</v>
      </c>
      <c r="L19" s="180">
        <v>1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2</v>
      </c>
      <c r="T19" s="180">
        <v>2</v>
      </c>
      <c r="U19" s="180">
        <v>0</v>
      </c>
      <c r="V19" s="180">
        <v>0</v>
      </c>
      <c r="W19" s="182">
        <v>0</v>
      </c>
    </row>
    <row r="20" spans="1:23" ht="19.899999999999999" customHeight="1" x14ac:dyDescent="0.2">
      <c r="A20" s="178" t="s">
        <v>171</v>
      </c>
      <c r="B20" s="187" t="s">
        <v>176</v>
      </c>
      <c r="C20" s="194" t="s">
        <v>106</v>
      </c>
      <c r="D20" s="195"/>
      <c r="E20" s="179" t="s">
        <v>71</v>
      </c>
      <c r="F20" s="180">
        <v>14</v>
      </c>
      <c r="G20" s="180">
        <v>14</v>
      </c>
      <c r="H20" s="181">
        <v>100</v>
      </c>
      <c r="I20" s="181">
        <v>94.64</v>
      </c>
      <c r="J20" s="180">
        <v>10</v>
      </c>
      <c r="K20" s="180">
        <v>2</v>
      </c>
      <c r="L20" s="180">
        <v>2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11</v>
      </c>
      <c r="T20" s="180">
        <v>3</v>
      </c>
      <c r="U20" s="180">
        <v>0</v>
      </c>
      <c r="V20" s="180">
        <v>0</v>
      </c>
      <c r="W20" s="182">
        <v>0</v>
      </c>
    </row>
    <row r="21" spans="1:23" ht="3" customHeight="1" x14ac:dyDescent="0.2">
      <c r="A21" s="183" t="s">
        <v>172</v>
      </c>
      <c r="B21" s="188"/>
      <c r="C21" s="196"/>
      <c r="D21" s="197"/>
      <c r="E21" s="183"/>
      <c r="F21" s="184"/>
      <c r="G21" s="184"/>
      <c r="H21" s="185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6"/>
    </row>
    <row r="22" spans="1:23" ht="4.9000000000000004" customHeight="1" x14ac:dyDescent="0.2">
      <c r="A22" s="189" t="s">
        <v>172</v>
      </c>
      <c r="B22" s="190"/>
      <c r="C22" s="198"/>
      <c r="D22" s="199"/>
      <c r="E22" s="189"/>
      <c r="F22" s="191"/>
      <c r="G22" s="191"/>
      <c r="H22" s="192"/>
      <c r="I22" s="192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3"/>
    </row>
    <row r="23" spans="1:23" ht="19.899999999999999" customHeight="1" x14ac:dyDescent="0.2">
      <c r="A23" s="178" t="s">
        <v>171</v>
      </c>
      <c r="B23" s="187" t="s">
        <v>177</v>
      </c>
      <c r="C23" s="194" t="s">
        <v>106</v>
      </c>
      <c r="D23" s="195"/>
      <c r="E23" s="179" t="s">
        <v>105</v>
      </c>
      <c r="F23" s="180">
        <v>25</v>
      </c>
      <c r="G23" s="180">
        <v>25</v>
      </c>
      <c r="H23" s="181">
        <v>100</v>
      </c>
      <c r="I23" s="181">
        <v>80</v>
      </c>
      <c r="J23" s="180">
        <v>14</v>
      </c>
      <c r="K23" s="180">
        <v>2</v>
      </c>
      <c r="L23" s="180">
        <v>1</v>
      </c>
      <c r="M23" s="180">
        <v>1</v>
      </c>
      <c r="N23" s="180">
        <v>3</v>
      </c>
      <c r="O23" s="180">
        <v>3</v>
      </c>
      <c r="P23" s="180">
        <v>1</v>
      </c>
      <c r="Q23" s="180">
        <v>0</v>
      </c>
      <c r="R23" s="180">
        <v>0</v>
      </c>
      <c r="S23" s="180">
        <v>14</v>
      </c>
      <c r="T23" s="180">
        <v>2</v>
      </c>
      <c r="U23" s="180">
        <v>3</v>
      </c>
      <c r="V23" s="180">
        <v>6</v>
      </c>
      <c r="W23" s="182">
        <v>0</v>
      </c>
    </row>
    <row r="24" spans="1:23" ht="19.899999999999999" customHeight="1" x14ac:dyDescent="0.2">
      <c r="A24" s="178" t="s">
        <v>171</v>
      </c>
      <c r="B24" s="187" t="s">
        <v>177</v>
      </c>
      <c r="C24" s="194" t="s">
        <v>106</v>
      </c>
      <c r="D24" s="195"/>
      <c r="E24" s="179" t="s">
        <v>108</v>
      </c>
      <c r="F24" s="180">
        <v>16</v>
      </c>
      <c r="G24" s="180">
        <v>16</v>
      </c>
      <c r="H24" s="181">
        <v>100</v>
      </c>
      <c r="I24" s="181">
        <v>65.63</v>
      </c>
      <c r="J24" s="180">
        <v>3</v>
      </c>
      <c r="K24" s="180">
        <v>2</v>
      </c>
      <c r="L24" s="180">
        <v>3</v>
      </c>
      <c r="M24" s="180">
        <v>3</v>
      </c>
      <c r="N24" s="180">
        <v>1</v>
      </c>
      <c r="O24" s="180">
        <v>2</v>
      </c>
      <c r="P24" s="180">
        <v>1</v>
      </c>
      <c r="Q24" s="180">
        <v>1</v>
      </c>
      <c r="R24" s="180">
        <v>0</v>
      </c>
      <c r="S24" s="180">
        <v>3</v>
      </c>
      <c r="T24" s="180">
        <v>4</v>
      </c>
      <c r="U24" s="180">
        <v>5</v>
      </c>
      <c r="V24" s="180">
        <v>2</v>
      </c>
      <c r="W24" s="182">
        <v>2</v>
      </c>
    </row>
    <row r="25" spans="1:23" ht="19.899999999999999" customHeight="1" x14ac:dyDescent="0.2">
      <c r="A25" s="178" t="s">
        <v>171</v>
      </c>
      <c r="B25" s="187" t="s">
        <v>177</v>
      </c>
      <c r="C25" s="194" t="s">
        <v>106</v>
      </c>
      <c r="D25" s="195"/>
      <c r="E25" s="179" t="s">
        <v>71</v>
      </c>
      <c r="F25" s="180">
        <v>41</v>
      </c>
      <c r="G25" s="180">
        <v>41</v>
      </c>
      <c r="H25" s="181">
        <v>100</v>
      </c>
      <c r="I25" s="181">
        <v>74.39</v>
      </c>
      <c r="J25" s="180">
        <v>17</v>
      </c>
      <c r="K25" s="180">
        <v>4</v>
      </c>
      <c r="L25" s="180">
        <v>4</v>
      </c>
      <c r="M25" s="180">
        <v>4</v>
      </c>
      <c r="N25" s="180">
        <v>4</v>
      </c>
      <c r="O25" s="180">
        <v>5</v>
      </c>
      <c r="P25" s="180">
        <v>2</v>
      </c>
      <c r="Q25" s="180">
        <v>1</v>
      </c>
      <c r="R25" s="180">
        <v>0</v>
      </c>
      <c r="S25" s="180">
        <v>17</v>
      </c>
      <c r="T25" s="180">
        <v>6</v>
      </c>
      <c r="U25" s="180">
        <v>8</v>
      </c>
      <c r="V25" s="180">
        <v>8</v>
      </c>
      <c r="W25" s="182">
        <v>2</v>
      </c>
    </row>
    <row r="26" spans="1:23" ht="3" customHeight="1" x14ac:dyDescent="0.2">
      <c r="A26" s="183" t="s">
        <v>172</v>
      </c>
      <c r="B26" s="188"/>
      <c r="C26" s="196"/>
      <c r="D26" s="197"/>
      <c r="E26" s="183"/>
      <c r="F26" s="184"/>
      <c r="G26" s="184"/>
      <c r="H26" s="185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6"/>
    </row>
    <row r="27" spans="1:23" ht="4.9000000000000004" customHeight="1" x14ac:dyDescent="0.2">
      <c r="A27" s="189" t="s">
        <v>172</v>
      </c>
      <c r="B27" s="190"/>
      <c r="C27" s="198"/>
      <c r="D27" s="199"/>
      <c r="E27" s="189"/>
      <c r="F27" s="191"/>
      <c r="G27" s="191"/>
      <c r="H27" s="192"/>
      <c r="I27" s="19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3"/>
    </row>
    <row r="28" spans="1:23" ht="19.899999999999999" customHeight="1" x14ac:dyDescent="0.2">
      <c r="A28" s="178" t="s">
        <v>171</v>
      </c>
      <c r="B28" s="187" t="s">
        <v>178</v>
      </c>
      <c r="C28" s="194" t="s">
        <v>106</v>
      </c>
      <c r="D28" s="195"/>
      <c r="E28" s="179" t="s">
        <v>105</v>
      </c>
      <c r="F28" s="180">
        <v>8</v>
      </c>
      <c r="G28" s="180">
        <v>8</v>
      </c>
      <c r="H28" s="181">
        <v>100</v>
      </c>
      <c r="I28" s="181">
        <v>46.88</v>
      </c>
      <c r="J28" s="180">
        <v>0</v>
      </c>
      <c r="K28" s="180">
        <v>1</v>
      </c>
      <c r="L28" s="180">
        <v>1</v>
      </c>
      <c r="M28" s="180">
        <v>0</v>
      </c>
      <c r="N28" s="180">
        <v>1</v>
      </c>
      <c r="O28" s="180">
        <v>4</v>
      </c>
      <c r="P28" s="180">
        <v>0</v>
      </c>
      <c r="Q28" s="180">
        <v>1</v>
      </c>
      <c r="R28" s="180">
        <v>0</v>
      </c>
      <c r="S28" s="180">
        <v>0</v>
      </c>
      <c r="T28" s="180">
        <v>0</v>
      </c>
      <c r="U28" s="180">
        <v>2</v>
      </c>
      <c r="V28" s="180">
        <v>1</v>
      </c>
      <c r="W28" s="182">
        <v>5</v>
      </c>
    </row>
    <row r="29" spans="1:23" ht="19.899999999999999" customHeight="1" x14ac:dyDescent="0.2">
      <c r="A29" s="178" t="s">
        <v>171</v>
      </c>
      <c r="B29" s="187" t="s">
        <v>178</v>
      </c>
      <c r="C29" s="194" t="s">
        <v>106</v>
      </c>
      <c r="D29" s="195"/>
      <c r="E29" s="179" t="s">
        <v>108</v>
      </c>
      <c r="F29" s="180">
        <v>13</v>
      </c>
      <c r="G29" s="180">
        <v>12</v>
      </c>
      <c r="H29" s="181">
        <v>92.31</v>
      </c>
      <c r="I29" s="181">
        <v>45.19</v>
      </c>
      <c r="J29" s="180">
        <v>0</v>
      </c>
      <c r="K29" s="180">
        <v>1</v>
      </c>
      <c r="L29" s="180">
        <v>3</v>
      </c>
      <c r="M29" s="180">
        <v>1</v>
      </c>
      <c r="N29" s="180">
        <v>2</v>
      </c>
      <c r="O29" s="180">
        <v>1</v>
      </c>
      <c r="P29" s="180">
        <v>2</v>
      </c>
      <c r="Q29" s="180">
        <v>2</v>
      </c>
      <c r="R29" s="180">
        <v>1</v>
      </c>
      <c r="S29" s="180">
        <v>0</v>
      </c>
      <c r="T29" s="180">
        <v>0</v>
      </c>
      <c r="U29" s="180">
        <v>3</v>
      </c>
      <c r="V29" s="180">
        <v>4</v>
      </c>
      <c r="W29" s="182">
        <v>5</v>
      </c>
    </row>
    <row r="30" spans="1:23" ht="19.899999999999999" customHeight="1" x14ac:dyDescent="0.2">
      <c r="A30" s="178" t="s">
        <v>171</v>
      </c>
      <c r="B30" s="187" t="s">
        <v>178</v>
      </c>
      <c r="C30" s="194" t="s">
        <v>106</v>
      </c>
      <c r="D30" s="195"/>
      <c r="E30" s="179" t="s">
        <v>71</v>
      </c>
      <c r="F30" s="180">
        <v>21</v>
      </c>
      <c r="G30" s="180">
        <v>20</v>
      </c>
      <c r="H30" s="181">
        <v>95.24</v>
      </c>
      <c r="I30" s="181">
        <v>45.83</v>
      </c>
      <c r="J30" s="180">
        <v>0</v>
      </c>
      <c r="K30" s="180">
        <v>2</v>
      </c>
      <c r="L30" s="180">
        <v>4</v>
      </c>
      <c r="M30" s="180">
        <v>1</v>
      </c>
      <c r="N30" s="180">
        <v>3</v>
      </c>
      <c r="O30" s="180">
        <v>5</v>
      </c>
      <c r="P30" s="180">
        <v>2</v>
      </c>
      <c r="Q30" s="180">
        <v>3</v>
      </c>
      <c r="R30" s="180">
        <v>1</v>
      </c>
      <c r="S30" s="180">
        <v>0</v>
      </c>
      <c r="T30" s="180">
        <v>0</v>
      </c>
      <c r="U30" s="180">
        <v>5</v>
      </c>
      <c r="V30" s="180">
        <v>5</v>
      </c>
      <c r="W30" s="182">
        <v>10</v>
      </c>
    </row>
    <row r="31" spans="1:23" ht="3" customHeight="1" x14ac:dyDescent="0.2">
      <c r="A31" s="183" t="s">
        <v>172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000000000000004" customHeight="1" x14ac:dyDescent="0.2">
      <c r="A32" s="189" t="s">
        <v>172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899999999999999" customHeight="1" x14ac:dyDescent="0.2">
      <c r="A33" s="178" t="s">
        <v>171</v>
      </c>
      <c r="B33" s="187" t="s">
        <v>179</v>
      </c>
      <c r="C33" s="194" t="s">
        <v>106</v>
      </c>
      <c r="D33" s="195"/>
      <c r="E33" s="179" t="s">
        <v>105</v>
      </c>
      <c r="F33" s="180">
        <v>33</v>
      </c>
      <c r="G33" s="180">
        <v>33</v>
      </c>
      <c r="H33" s="181">
        <v>100</v>
      </c>
      <c r="I33" s="181">
        <v>68.56</v>
      </c>
      <c r="J33" s="180">
        <v>13</v>
      </c>
      <c r="K33" s="180">
        <v>3</v>
      </c>
      <c r="L33" s="180">
        <v>2</v>
      </c>
      <c r="M33" s="180">
        <v>2</v>
      </c>
      <c r="N33" s="180">
        <v>3</v>
      </c>
      <c r="O33" s="180">
        <v>4</v>
      </c>
      <c r="P33" s="180">
        <v>4</v>
      </c>
      <c r="Q33" s="180">
        <v>2</v>
      </c>
      <c r="R33" s="180">
        <v>0</v>
      </c>
      <c r="S33" s="180">
        <v>13</v>
      </c>
      <c r="T33" s="180">
        <v>5</v>
      </c>
      <c r="U33" s="180">
        <v>3</v>
      </c>
      <c r="V33" s="180">
        <v>9</v>
      </c>
      <c r="W33" s="182">
        <v>3</v>
      </c>
    </row>
    <row r="34" spans="1:23" ht="19.899999999999999" customHeight="1" x14ac:dyDescent="0.2">
      <c r="A34" s="178" t="s">
        <v>171</v>
      </c>
      <c r="B34" s="187" t="s">
        <v>179</v>
      </c>
      <c r="C34" s="194" t="s">
        <v>106</v>
      </c>
      <c r="D34" s="195"/>
      <c r="E34" s="179" t="s">
        <v>108</v>
      </c>
      <c r="F34" s="180">
        <v>29</v>
      </c>
      <c r="G34" s="180">
        <v>29</v>
      </c>
      <c r="H34" s="181">
        <v>100</v>
      </c>
      <c r="I34" s="181">
        <v>57.33</v>
      </c>
      <c r="J34" s="180">
        <v>4</v>
      </c>
      <c r="K34" s="180">
        <v>3</v>
      </c>
      <c r="L34" s="180">
        <v>1</v>
      </c>
      <c r="M34" s="180">
        <v>7</v>
      </c>
      <c r="N34" s="180">
        <v>4</v>
      </c>
      <c r="O34" s="180">
        <v>6</v>
      </c>
      <c r="P34" s="180">
        <v>1</v>
      </c>
      <c r="Q34" s="180">
        <v>3</v>
      </c>
      <c r="R34" s="180">
        <v>0</v>
      </c>
      <c r="S34" s="180">
        <v>5</v>
      </c>
      <c r="T34" s="180">
        <v>3</v>
      </c>
      <c r="U34" s="180">
        <v>10</v>
      </c>
      <c r="V34" s="180">
        <v>7</v>
      </c>
      <c r="W34" s="182">
        <v>4</v>
      </c>
    </row>
    <row r="35" spans="1:23" ht="19.899999999999999" customHeight="1" x14ac:dyDescent="0.2">
      <c r="A35" s="178" t="s">
        <v>171</v>
      </c>
      <c r="B35" s="187" t="s">
        <v>179</v>
      </c>
      <c r="C35" s="194" t="s">
        <v>106</v>
      </c>
      <c r="D35" s="195"/>
      <c r="E35" s="179" t="s">
        <v>71</v>
      </c>
      <c r="F35" s="180">
        <v>62</v>
      </c>
      <c r="G35" s="180">
        <v>62</v>
      </c>
      <c r="H35" s="181">
        <v>100</v>
      </c>
      <c r="I35" s="181">
        <v>63.31</v>
      </c>
      <c r="J35" s="180">
        <v>17</v>
      </c>
      <c r="K35" s="180">
        <v>6</v>
      </c>
      <c r="L35" s="180">
        <v>3</v>
      </c>
      <c r="M35" s="180">
        <v>9</v>
      </c>
      <c r="N35" s="180">
        <v>7</v>
      </c>
      <c r="O35" s="180">
        <v>10</v>
      </c>
      <c r="P35" s="180">
        <v>5</v>
      </c>
      <c r="Q35" s="180">
        <v>5</v>
      </c>
      <c r="R35" s="180">
        <v>0</v>
      </c>
      <c r="S35" s="180">
        <v>18</v>
      </c>
      <c r="T35" s="180">
        <v>8</v>
      </c>
      <c r="U35" s="180">
        <v>13</v>
      </c>
      <c r="V35" s="180">
        <v>16</v>
      </c>
      <c r="W35" s="182">
        <v>7</v>
      </c>
    </row>
    <row r="36" spans="1:23" ht="3" customHeight="1" x14ac:dyDescent="0.2">
      <c r="A36" s="183" t="s">
        <v>172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 x14ac:dyDescent="0.2">
      <c r="A37" s="189" t="s">
        <v>172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 x14ac:dyDescent="0.2">
      <c r="A38" s="178" t="s">
        <v>171</v>
      </c>
      <c r="B38" s="187" t="s">
        <v>180</v>
      </c>
      <c r="C38" s="194" t="s">
        <v>106</v>
      </c>
      <c r="D38" s="195"/>
      <c r="E38" s="179" t="s">
        <v>105</v>
      </c>
      <c r="F38" s="180">
        <v>33</v>
      </c>
      <c r="G38" s="180">
        <v>33</v>
      </c>
      <c r="H38" s="181">
        <v>100</v>
      </c>
      <c r="I38" s="181">
        <v>63.64</v>
      </c>
      <c r="J38" s="180">
        <v>8</v>
      </c>
      <c r="K38" s="180">
        <v>6</v>
      </c>
      <c r="L38" s="180">
        <v>3</v>
      </c>
      <c r="M38" s="180">
        <v>3</v>
      </c>
      <c r="N38" s="180">
        <v>2</v>
      </c>
      <c r="O38" s="180">
        <v>4</v>
      </c>
      <c r="P38" s="180">
        <v>2</v>
      </c>
      <c r="Q38" s="180">
        <v>5</v>
      </c>
      <c r="R38" s="180">
        <v>0</v>
      </c>
      <c r="S38" s="180">
        <v>12</v>
      </c>
      <c r="T38" s="180">
        <v>8</v>
      </c>
      <c r="U38" s="180">
        <v>5</v>
      </c>
      <c r="V38" s="180">
        <v>8</v>
      </c>
      <c r="W38" s="182">
        <v>0</v>
      </c>
    </row>
    <row r="39" spans="1:23" ht="19.899999999999999" customHeight="1" x14ac:dyDescent="0.2">
      <c r="A39" s="178" t="s">
        <v>171</v>
      </c>
      <c r="B39" s="187" t="s">
        <v>180</v>
      </c>
      <c r="C39" s="194" t="s">
        <v>106</v>
      </c>
      <c r="D39" s="195"/>
      <c r="E39" s="179" t="s">
        <v>108</v>
      </c>
      <c r="F39" s="180">
        <v>29</v>
      </c>
      <c r="G39" s="180">
        <v>29</v>
      </c>
      <c r="H39" s="181">
        <v>100</v>
      </c>
      <c r="I39" s="181">
        <v>59.48</v>
      </c>
      <c r="J39" s="180">
        <v>4</v>
      </c>
      <c r="K39" s="180">
        <v>4</v>
      </c>
      <c r="L39" s="180">
        <v>4</v>
      </c>
      <c r="M39" s="180">
        <v>2</v>
      </c>
      <c r="N39" s="180">
        <v>5</v>
      </c>
      <c r="O39" s="180">
        <v>5</v>
      </c>
      <c r="P39" s="180">
        <v>4</v>
      </c>
      <c r="Q39" s="180">
        <v>1</v>
      </c>
      <c r="R39" s="180">
        <v>0</v>
      </c>
      <c r="S39" s="180">
        <v>5</v>
      </c>
      <c r="T39" s="180">
        <v>9</v>
      </c>
      <c r="U39" s="180">
        <v>8</v>
      </c>
      <c r="V39" s="180">
        <v>6</v>
      </c>
      <c r="W39" s="182">
        <v>1</v>
      </c>
    </row>
    <row r="40" spans="1:23" ht="19.899999999999999" customHeight="1" x14ac:dyDescent="0.2">
      <c r="A40" s="178" t="s">
        <v>171</v>
      </c>
      <c r="B40" s="187" t="s">
        <v>180</v>
      </c>
      <c r="C40" s="194" t="s">
        <v>106</v>
      </c>
      <c r="D40" s="195"/>
      <c r="E40" s="179" t="s">
        <v>71</v>
      </c>
      <c r="F40" s="180">
        <v>62</v>
      </c>
      <c r="G40" s="180">
        <v>62</v>
      </c>
      <c r="H40" s="181">
        <v>100</v>
      </c>
      <c r="I40" s="181">
        <v>61.69</v>
      </c>
      <c r="J40" s="180">
        <v>12</v>
      </c>
      <c r="K40" s="180">
        <v>10</v>
      </c>
      <c r="L40" s="180">
        <v>7</v>
      </c>
      <c r="M40" s="180">
        <v>5</v>
      </c>
      <c r="N40" s="180">
        <v>7</v>
      </c>
      <c r="O40" s="180">
        <v>9</v>
      </c>
      <c r="P40" s="180">
        <v>6</v>
      </c>
      <c r="Q40" s="180">
        <v>6</v>
      </c>
      <c r="R40" s="180">
        <v>0</v>
      </c>
      <c r="S40" s="180">
        <v>17</v>
      </c>
      <c r="T40" s="180">
        <v>17</v>
      </c>
      <c r="U40" s="180">
        <v>13</v>
      </c>
      <c r="V40" s="180">
        <v>14</v>
      </c>
      <c r="W40" s="182">
        <v>1</v>
      </c>
    </row>
    <row r="41" spans="1:23" ht="3" customHeight="1" x14ac:dyDescent="0.2">
      <c r="A41" s="183" t="s">
        <v>172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4.9000000000000004" customHeight="1" x14ac:dyDescent="0.2">
      <c r="A42" s="189" t="s">
        <v>172</v>
      </c>
      <c r="B42" s="190"/>
      <c r="C42" s="198"/>
      <c r="D42" s="199"/>
      <c r="E42" s="189"/>
      <c r="F42" s="191"/>
      <c r="G42" s="191"/>
      <c r="H42" s="192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WblOdbIuDR5OPa2IMw+HBnqB61kAh6pdiQJfJKwblrU+SHBIlmsLRzodpdKtaGdvWuLFwisaLAIKk9FgcuMnuw==" saltValue="R8mhep2TXqXC4+EODf5EU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3"/>
  <sheetViews>
    <sheetView showGridLines="0" tabSelected="1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D21" sqref="D21:D2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6" t="s">
        <v>90</v>
      </c>
      <c r="B1" s="236"/>
      <c r="C1" s="236"/>
      <c r="D1" s="236"/>
      <c r="E1" s="236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7" t="s">
        <v>91</v>
      </c>
      <c r="B2" s="237"/>
      <c r="C2" s="237"/>
      <c r="D2" s="237"/>
      <c r="E2" s="237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2"/>
      <c r="B3" s="262"/>
      <c r="C3" s="262"/>
      <c r="D3" s="262"/>
      <c r="E3" s="262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7" t="s">
        <v>182</v>
      </c>
      <c r="B4" s="267"/>
      <c r="C4" s="267"/>
      <c r="D4" s="267"/>
      <c r="E4" s="267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3" t="s">
        <v>94</v>
      </c>
      <c r="B5" s="253"/>
      <c r="C5" s="253"/>
      <c r="D5" s="253"/>
      <c r="E5" s="253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174</v>
      </c>
      <c r="B7" s="41">
        <v>99</v>
      </c>
      <c r="C7" s="116" t="s">
        <v>183</v>
      </c>
      <c r="D7" s="173" t="s">
        <v>249</v>
      </c>
      <c r="E7" s="131" t="s">
        <v>184</v>
      </c>
    </row>
    <row r="8" spans="1:16" ht="4.9000000000000004" customHeight="1" x14ac:dyDescent="0.2">
      <c r="A8" s="200" t="s">
        <v>172</v>
      </c>
      <c r="B8" s="183"/>
      <c r="C8" s="200"/>
      <c r="D8" s="201"/>
      <c r="E8" s="200"/>
    </row>
    <row r="9" spans="1:16" ht="19.899999999999999" customHeight="1" x14ac:dyDescent="0.2">
      <c r="A9" s="117" t="s">
        <v>175</v>
      </c>
      <c r="B9" s="41">
        <v>96</v>
      </c>
      <c r="C9" s="116" t="s">
        <v>185</v>
      </c>
      <c r="D9" s="173" t="s">
        <v>250</v>
      </c>
      <c r="E9" s="131" t="s">
        <v>184</v>
      </c>
    </row>
    <row r="10" spans="1:16" ht="4.9000000000000004" customHeight="1" x14ac:dyDescent="0.2">
      <c r="A10" s="200" t="s">
        <v>172</v>
      </c>
      <c r="B10" s="183"/>
      <c r="C10" s="200"/>
      <c r="D10" s="201"/>
      <c r="E10" s="200"/>
    </row>
    <row r="11" spans="1:16" ht="19.899999999999999" customHeight="1" x14ac:dyDescent="0.2">
      <c r="A11" s="117" t="s">
        <v>176</v>
      </c>
      <c r="B11" s="41">
        <v>100</v>
      </c>
      <c r="C11" s="116" t="s">
        <v>186</v>
      </c>
      <c r="D11" s="173" t="s">
        <v>251</v>
      </c>
      <c r="E11" s="131" t="s">
        <v>184</v>
      </c>
    </row>
    <row r="12" spans="1:16" ht="4.9000000000000004" customHeight="1" x14ac:dyDescent="0.2">
      <c r="A12" s="200" t="s">
        <v>172</v>
      </c>
      <c r="B12" s="183"/>
      <c r="C12" s="200"/>
      <c r="D12" s="201"/>
      <c r="E12" s="200"/>
    </row>
    <row r="13" spans="1:16" ht="19.899999999999999" customHeight="1" x14ac:dyDescent="0.2">
      <c r="A13" s="117" t="s">
        <v>177</v>
      </c>
      <c r="B13" s="41">
        <v>100</v>
      </c>
      <c r="C13" s="116" t="s">
        <v>187</v>
      </c>
      <c r="D13" s="173" t="s">
        <v>252</v>
      </c>
      <c r="E13" s="131" t="s">
        <v>184</v>
      </c>
    </row>
    <row r="14" spans="1:16" ht="4.9000000000000004" customHeight="1" x14ac:dyDescent="0.2">
      <c r="A14" s="200" t="s">
        <v>172</v>
      </c>
      <c r="B14" s="183"/>
      <c r="C14" s="200"/>
      <c r="D14" s="201"/>
      <c r="E14" s="200"/>
    </row>
    <row r="15" spans="1:16" ht="19.899999999999999" customHeight="1" x14ac:dyDescent="0.2">
      <c r="A15" s="117" t="s">
        <v>178</v>
      </c>
      <c r="B15" s="41">
        <v>67</v>
      </c>
      <c r="C15" s="116" t="s">
        <v>188</v>
      </c>
      <c r="D15" s="173" t="s">
        <v>252</v>
      </c>
      <c r="E15" s="131" t="s">
        <v>184</v>
      </c>
    </row>
    <row r="16" spans="1:16" ht="19.899999999999999" customHeight="1" x14ac:dyDescent="0.2">
      <c r="A16" s="117" t="s">
        <v>178</v>
      </c>
      <c r="B16" s="41">
        <v>67</v>
      </c>
      <c r="C16" s="116" t="s">
        <v>189</v>
      </c>
      <c r="D16" s="173" t="s">
        <v>252</v>
      </c>
      <c r="E16" s="131" t="s">
        <v>184</v>
      </c>
    </row>
    <row r="17" spans="1:5" ht="4.9000000000000004" customHeight="1" x14ac:dyDescent="0.2">
      <c r="A17" s="200" t="s">
        <v>172</v>
      </c>
      <c r="B17" s="183"/>
      <c r="C17" s="200"/>
      <c r="D17" s="201"/>
      <c r="E17" s="200"/>
    </row>
    <row r="18" spans="1:5" ht="19.899999999999999" customHeight="1" x14ac:dyDescent="0.2">
      <c r="A18" s="117" t="s">
        <v>179</v>
      </c>
      <c r="B18" s="41">
        <v>99</v>
      </c>
      <c r="C18" s="116" t="s">
        <v>186</v>
      </c>
      <c r="D18" s="173" t="s">
        <v>253</v>
      </c>
      <c r="E18" s="131" t="s">
        <v>184</v>
      </c>
    </row>
    <row r="19" spans="1:5" ht="4.9000000000000004" customHeight="1" x14ac:dyDescent="0.2">
      <c r="A19" s="200" t="s">
        <v>172</v>
      </c>
      <c r="B19" s="183"/>
      <c r="C19" s="200"/>
      <c r="D19" s="201"/>
      <c r="E19" s="200"/>
    </row>
    <row r="20" spans="1:5" ht="19.899999999999999" customHeight="1" x14ac:dyDescent="0.2">
      <c r="A20" s="117" t="s">
        <v>180</v>
      </c>
      <c r="B20" s="41">
        <v>99</v>
      </c>
      <c r="C20" s="116" t="s">
        <v>187</v>
      </c>
      <c r="D20" s="173" t="s">
        <v>258</v>
      </c>
      <c r="E20" s="131" t="s">
        <v>184</v>
      </c>
    </row>
    <row r="21" spans="1:5" ht="19.899999999999999" customHeight="1" x14ac:dyDescent="0.2">
      <c r="A21" s="117" t="s">
        <v>180</v>
      </c>
      <c r="B21" s="41">
        <v>99</v>
      </c>
      <c r="C21" s="116" t="s">
        <v>185</v>
      </c>
      <c r="D21" s="173" t="s">
        <v>258</v>
      </c>
      <c r="E21" s="131" t="s">
        <v>184</v>
      </c>
    </row>
    <row r="22" spans="1:5" ht="19.899999999999999" customHeight="1" x14ac:dyDescent="0.2">
      <c r="A22" s="117" t="s">
        <v>180</v>
      </c>
      <c r="B22" s="41">
        <v>99</v>
      </c>
      <c r="C22" s="116" t="s">
        <v>190</v>
      </c>
      <c r="D22" s="173" t="s">
        <v>258</v>
      </c>
      <c r="E22" s="131" t="s">
        <v>184</v>
      </c>
    </row>
    <row r="23" spans="1:5" ht="4.9000000000000004" customHeight="1" x14ac:dyDescent="0.2">
      <c r="A23" s="200" t="s">
        <v>172</v>
      </c>
      <c r="B23" s="183"/>
      <c r="C23" s="200"/>
      <c r="D23" s="206"/>
      <c r="E23" s="200"/>
    </row>
  </sheetData>
  <sheetProtection algorithmName="SHA-512" hashValue="DkjMR1nToLaLSBK9+fw8wR5wbwcMFwSOHRTJT0hPi3C9PPRmvF65WB7mSYa4lICOIB8C7+gtvHZudbJ7D+fFiQ==" saltValue="19V9nj2/rHQsDo+BuMlm4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Z9" sqref="Z9:Z45"/>
    </sheetView>
  </sheetViews>
  <sheetFormatPr defaultColWidth="9.140625" defaultRowHeight="15" x14ac:dyDescent="0.25"/>
  <cols>
    <col min="1" max="1" width="9" style="58" bestFit="1" customWidth="1"/>
    <col min="2" max="2" width="32.8554687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8" t="s">
        <v>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7" s="150" customFormat="1" ht="17.25" x14ac:dyDescent="0.2">
      <c r="A2" s="269" t="s">
        <v>91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AA2" s="148" t="s">
        <v>66</v>
      </c>
    </row>
    <row r="3" spans="1:27" s="54" customFormat="1" ht="10.5" x14ac:dyDescent="0.1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AA3" s="151"/>
    </row>
    <row r="4" spans="1:27" s="152" customFormat="1" x14ac:dyDescent="0.25">
      <c r="A4" s="272" t="s">
        <v>191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AA4" s="153"/>
    </row>
    <row r="5" spans="1:27" s="154" customFormat="1" ht="11.25" x14ac:dyDescent="0.2">
      <c r="A5" s="270" t="s">
        <v>94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1:27" s="155" customFormat="1" x14ac:dyDescent="0.25">
      <c r="A6" s="50"/>
      <c r="B6" s="51"/>
      <c r="C6" s="51"/>
      <c r="D6" s="51"/>
      <c r="E6" s="51"/>
      <c r="F6" s="271" t="s">
        <v>52</v>
      </c>
      <c r="G6" s="271"/>
      <c r="H6" s="271"/>
      <c r="I6" s="271" t="s">
        <v>53</v>
      </c>
      <c r="J6" s="271"/>
      <c r="K6" s="271"/>
      <c r="L6" s="271" t="s">
        <v>54</v>
      </c>
      <c r="M6" s="271"/>
      <c r="N6" s="271"/>
      <c r="O6" s="271" t="s">
        <v>55</v>
      </c>
      <c r="P6" s="271"/>
      <c r="Q6" s="271"/>
      <c r="R6" s="271" t="s">
        <v>56</v>
      </c>
      <c r="S6" s="271"/>
      <c r="T6" s="271"/>
      <c r="U6" s="271" t="s">
        <v>70</v>
      </c>
      <c r="V6" s="271"/>
      <c r="W6" s="271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11604120</v>
      </c>
      <c r="B8" s="162" t="s">
        <v>192</v>
      </c>
      <c r="C8" s="157" t="s">
        <v>108</v>
      </c>
      <c r="D8" s="157" t="s">
        <v>193</v>
      </c>
      <c r="E8" s="157" t="s">
        <v>106</v>
      </c>
      <c r="F8" s="158">
        <v>301</v>
      </c>
      <c r="G8" s="158" t="s">
        <v>6</v>
      </c>
      <c r="H8" s="159">
        <v>95</v>
      </c>
      <c r="I8" s="158">
        <v>41</v>
      </c>
      <c r="J8" s="158" t="s">
        <v>7</v>
      </c>
      <c r="K8" s="159">
        <v>88</v>
      </c>
      <c r="L8" s="158">
        <v>44</v>
      </c>
      <c r="M8" s="158" t="s">
        <v>6</v>
      </c>
      <c r="N8" s="159">
        <v>99</v>
      </c>
      <c r="O8" s="158">
        <v>42</v>
      </c>
      <c r="P8" s="158" t="s">
        <v>6</v>
      </c>
      <c r="Q8" s="159">
        <v>95</v>
      </c>
      <c r="R8" s="158">
        <v>43</v>
      </c>
      <c r="S8" s="158" t="s">
        <v>6</v>
      </c>
      <c r="T8" s="159">
        <v>95</v>
      </c>
      <c r="U8" s="158"/>
      <c r="V8" s="158"/>
      <c r="W8" s="159"/>
      <c r="X8" s="160">
        <v>472</v>
      </c>
      <c r="Y8" s="158" t="s">
        <v>78</v>
      </c>
      <c r="Z8" s="58">
        <f>XIIResult[[#This Row],[Marks]]/500*100</f>
        <v>94.399999999999991</v>
      </c>
    </row>
    <row r="9" spans="1:27" x14ac:dyDescent="0.25">
      <c r="A9" s="140">
        <v>11604091</v>
      </c>
      <c r="B9" s="141" t="s">
        <v>194</v>
      </c>
      <c r="C9" s="142" t="s">
        <v>105</v>
      </c>
      <c r="D9" s="142" t="s">
        <v>193</v>
      </c>
      <c r="E9" s="142" t="s">
        <v>106</v>
      </c>
      <c r="F9" s="143">
        <v>301</v>
      </c>
      <c r="G9" s="143" t="s">
        <v>6</v>
      </c>
      <c r="H9" s="144">
        <v>91</v>
      </c>
      <c r="I9" s="143">
        <v>83</v>
      </c>
      <c r="J9" s="143" t="s">
        <v>7</v>
      </c>
      <c r="K9" s="144">
        <v>93</v>
      </c>
      <c r="L9" s="143">
        <v>41</v>
      </c>
      <c r="M9" s="143" t="s">
        <v>6</v>
      </c>
      <c r="N9" s="144">
        <v>93</v>
      </c>
      <c r="O9" s="143">
        <v>42</v>
      </c>
      <c r="P9" s="143" t="s">
        <v>6</v>
      </c>
      <c r="Q9" s="144">
        <v>95</v>
      </c>
      <c r="R9" s="143">
        <v>43</v>
      </c>
      <c r="S9" s="143" t="s">
        <v>6</v>
      </c>
      <c r="T9" s="144">
        <v>93</v>
      </c>
      <c r="U9" s="143"/>
      <c r="V9" s="143"/>
      <c r="W9" s="144"/>
      <c r="X9" s="144">
        <v>465</v>
      </c>
      <c r="Y9" s="146" t="s">
        <v>78</v>
      </c>
      <c r="Z9" s="58">
        <f>XIIResult[[#This Row],[Marks]]/500*100</f>
        <v>93</v>
      </c>
    </row>
    <row r="10" spans="1:27" x14ac:dyDescent="0.25">
      <c r="A10" s="140">
        <v>11604105</v>
      </c>
      <c r="B10" s="141" t="s">
        <v>195</v>
      </c>
      <c r="C10" s="142" t="s">
        <v>105</v>
      </c>
      <c r="D10" s="142" t="s">
        <v>193</v>
      </c>
      <c r="E10" s="142" t="s">
        <v>106</v>
      </c>
      <c r="F10" s="143">
        <v>301</v>
      </c>
      <c r="G10" s="143" t="s">
        <v>7</v>
      </c>
      <c r="H10" s="144">
        <v>89</v>
      </c>
      <c r="I10" s="143">
        <v>83</v>
      </c>
      <c r="J10" s="143" t="s">
        <v>6</v>
      </c>
      <c r="K10" s="144">
        <v>97</v>
      </c>
      <c r="L10" s="143">
        <v>41</v>
      </c>
      <c r="M10" s="143" t="s">
        <v>6</v>
      </c>
      <c r="N10" s="144">
        <v>96</v>
      </c>
      <c r="O10" s="143">
        <v>42</v>
      </c>
      <c r="P10" s="143" t="s">
        <v>7</v>
      </c>
      <c r="Q10" s="144">
        <v>87</v>
      </c>
      <c r="R10" s="143">
        <v>43</v>
      </c>
      <c r="S10" s="143" t="s">
        <v>6</v>
      </c>
      <c r="T10" s="144">
        <v>95</v>
      </c>
      <c r="U10" s="143"/>
      <c r="V10" s="143"/>
      <c r="W10" s="144"/>
      <c r="X10" s="144">
        <v>464</v>
      </c>
      <c r="Y10" s="146" t="s">
        <v>78</v>
      </c>
      <c r="Z10" s="58">
        <f>XIIResult[[#This Row],[Marks]]/500*100</f>
        <v>92.800000000000011</v>
      </c>
    </row>
    <row r="11" spans="1:27" x14ac:dyDescent="0.25">
      <c r="A11" s="140">
        <v>11604090</v>
      </c>
      <c r="B11" s="141" t="s">
        <v>196</v>
      </c>
      <c r="C11" s="142" t="s">
        <v>105</v>
      </c>
      <c r="D11" s="142" t="s">
        <v>193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83</v>
      </c>
      <c r="J11" s="143" t="s">
        <v>6</v>
      </c>
      <c r="K11" s="144">
        <v>94</v>
      </c>
      <c r="L11" s="143">
        <v>41</v>
      </c>
      <c r="M11" s="143" t="s">
        <v>6</v>
      </c>
      <c r="N11" s="144">
        <v>93</v>
      </c>
      <c r="O11" s="143">
        <v>42</v>
      </c>
      <c r="P11" s="143" t="s">
        <v>8</v>
      </c>
      <c r="Q11" s="144">
        <v>80</v>
      </c>
      <c r="R11" s="143">
        <v>43</v>
      </c>
      <c r="S11" s="143" t="s">
        <v>6</v>
      </c>
      <c r="T11" s="144">
        <v>93</v>
      </c>
      <c r="U11" s="143"/>
      <c r="V11" s="143"/>
      <c r="W11" s="144"/>
      <c r="X11" s="144">
        <v>455</v>
      </c>
      <c r="Y11" s="146" t="s">
        <v>78</v>
      </c>
      <c r="Z11" s="58">
        <f>XIIResult[[#This Row],[Marks]]/500*100</f>
        <v>91</v>
      </c>
    </row>
    <row r="12" spans="1:27" x14ac:dyDescent="0.25">
      <c r="A12" s="140">
        <v>11604110</v>
      </c>
      <c r="B12" s="141" t="s">
        <v>197</v>
      </c>
      <c r="C12" s="142" t="s">
        <v>105</v>
      </c>
      <c r="D12" s="142" t="s">
        <v>193</v>
      </c>
      <c r="E12" s="142" t="s">
        <v>106</v>
      </c>
      <c r="F12" s="143">
        <v>301</v>
      </c>
      <c r="G12" s="143" t="s">
        <v>6</v>
      </c>
      <c r="H12" s="144">
        <v>92</v>
      </c>
      <c r="I12" s="143">
        <v>41</v>
      </c>
      <c r="J12" s="143" t="s">
        <v>6</v>
      </c>
      <c r="K12" s="144">
        <v>93</v>
      </c>
      <c r="L12" s="143">
        <v>44</v>
      </c>
      <c r="M12" s="143" t="s">
        <v>6</v>
      </c>
      <c r="N12" s="144">
        <v>96</v>
      </c>
      <c r="O12" s="143">
        <v>42</v>
      </c>
      <c r="P12" s="143" t="s">
        <v>7</v>
      </c>
      <c r="Q12" s="144">
        <v>81</v>
      </c>
      <c r="R12" s="143">
        <v>43</v>
      </c>
      <c r="S12" s="143" t="s">
        <v>7</v>
      </c>
      <c r="T12" s="144">
        <v>88</v>
      </c>
      <c r="U12" s="143"/>
      <c r="V12" s="143"/>
      <c r="W12" s="144"/>
      <c r="X12" s="144">
        <v>450</v>
      </c>
      <c r="Y12" s="146" t="s">
        <v>78</v>
      </c>
      <c r="Z12" s="58">
        <f>XIIResult[[#This Row],[Marks]]/500*100</f>
        <v>90</v>
      </c>
    </row>
    <row r="13" spans="1:27" x14ac:dyDescent="0.25">
      <c r="A13" s="140">
        <v>11604125</v>
      </c>
      <c r="B13" s="141" t="s">
        <v>198</v>
      </c>
      <c r="C13" s="142" t="s">
        <v>108</v>
      </c>
      <c r="D13" s="142" t="s">
        <v>193</v>
      </c>
      <c r="E13" s="142" t="s">
        <v>106</v>
      </c>
      <c r="F13" s="143">
        <v>301</v>
      </c>
      <c r="G13" s="143" t="s">
        <v>6</v>
      </c>
      <c r="H13" s="144">
        <v>91</v>
      </c>
      <c r="I13" s="143">
        <v>302</v>
      </c>
      <c r="J13" s="143" t="s">
        <v>6</v>
      </c>
      <c r="K13" s="144">
        <v>91</v>
      </c>
      <c r="L13" s="143">
        <v>43</v>
      </c>
      <c r="M13" s="143" t="s">
        <v>7</v>
      </c>
      <c r="N13" s="144">
        <v>89</v>
      </c>
      <c r="O13" s="143">
        <v>44</v>
      </c>
      <c r="P13" s="143" t="s">
        <v>6</v>
      </c>
      <c r="Q13" s="144">
        <v>93</v>
      </c>
      <c r="R13" s="143">
        <v>42</v>
      </c>
      <c r="S13" s="143" t="s">
        <v>7</v>
      </c>
      <c r="T13" s="144">
        <v>84</v>
      </c>
      <c r="U13" s="143"/>
      <c r="V13" s="143"/>
      <c r="W13" s="144"/>
      <c r="X13" s="144">
        <v>448</v>
      </c>
      <c r="Y13" s="146" t="s">
        <v>78</v>
      </c>
      <c r="Z13" s="58">
        <f>XIIResult[[#This Row],[Marks]]/500*100</f>
        <v>89.600000000000009</v>
      </c>
    </row>
    <row r="14" spans="1:27" x14ac:dyDescent="0.25">
      <c r="A14" s="140">
        <v>11604106</v>
      </c>
      <c r="B14" s="141" t="s">
        <v>199</v>
      </c>
      <c r="C14" s="142" t="s">
        <v>105</v>
      </c>
      <c r="D14" s="142" t="s">
        <v>193</v>
      </c>
      <c r="E14" s="142" t="s">
        <v>106</v>
      </c>
      <c r="F14" s="143">
        <v>301</v>
      </c>
      <c r="G14" s="143" t="s">
        <v>5</v>
      </c>
      <c r="H14" s="144">
        <v>78</v>
      </c>
      <c r="I14" s="143">
        <v>83</v>
      </c>
      <c r="J14" s="143" t="s">
        <v>7</v>
      </c>
      <c r="K14" s="144">
        <v>91</v>
      </c>
      <c r="L14" s="143">
        <v>41</v>
      </c>
      <c r="M14" s="143" t="s">
        <v>6</v>
      </c>
      <c r="N14" s="144">
        <v>94</v>
      </c>
      <c r="O14" s="143">
        <v>42</v>
      </c>
      <c r="P14" s="143" t="s">
        <v>7</v>
      </c>
      <c r="Q14" s="144">
        <v>85</v>
      </c>
      <c r="R14" s="143">
        <v>43</v>
      </c>
      <c r="S14" s="143" t="s">
        <v>7</v>
      </c>
      <c r="T14" s="144">
        <v>85</v>
      </c>
      <c r="U14" s="143"/>
      <c r="V14" s="143"/>
      <c r="W14" s="144"/>
      <c r="X14" s="144">
        <v>433</v>
      </c>
      <c r="Y14" s="146" t="s">
        <v>78</v>
      </c>
      <c r="Z14" s="58">
        <f>XIIResult[[#This Row],[Marks]]/500*100</f>
        <v>86.6</v>
      </c>
    </row>
    <row r="15" spans="1:27" x14ac:dyDescent="0.25">
      <c r="A15" s="140">
        <v>11604097</v>
      </c>
      <c r="B15" s="141" t="s">
        <v>200</v>
      </c>
      <c r="C15" s="142" t="s">
        <v>105</v>
      </c>
      <c r="D15" s="142" t="s">
        <v>193</v>
      </c>
      <c r="E15" s="142" t="s">
        <v>106</v>
      </c>
      <c r="F15" s="143">
        <v>301</v>
      </c>
      <c r="G15" s="143" t="s">
        <v>7</v>
      </c>
      <c r="H15" s="144">
        <v>87</v>
      </c>
      <c r="I15" s="143">
        <v>83</v>
      </c>
      <c r="J15" s="143" t="s">
        <v>7</v>
      </c>
      <c r="K15" s="144">
        <v>89</v>
      </c>
      <c r="L15" s="143">
        <v>41</v>
      </c>
      <c r="M15" s="143" t="s">
        <v>7</v>
      </c>
      <c r="N15" s="144">
        <v>81</v>
      </c>
      <c r="O15" s="143">
        <v>42</v>
      </c>
      <c r="P15" s="143" t="s">
        <v>7</v>
      </c>
      <c r="Q15" s="144">
        <v>87</v>
      </c>
      <c r="R15" s="143">
        <v>43</v>
      </c>
      <c r="S15" s="143" t="s">
        <v>7</v>
      </c>
      <c r="T15" s="144">
        <v>87</v>
      </c>
      <c r="U15" s="143"/>
      <c r="V15" s="143"/>
      <c r="W15" s="144"/>
      <c r="X15" s="144">
        <v>431</v>
      </c>
      <c r="Y15" s="146" t="s">
        <v>78</v>
      </c>
      <c r="Z15" s="58">
        <f>XIIResult[[#This Row],[Marks]]/500*100</f>
        <v>86.2</v>
      </c>
    </row>
    <row r="16" spans="1:27" x14ac:dyDescent="0.25">
      <c r="A16" s="140">
        <v>11604108</v>
      </c>
      <c r="B16" s="141" t="s">
        <v>201</v>
      </c>
      <c r="C16" s="142" t="s">
        <v>105</v>
      </c>
      <c r="D16" s="142" t="s">
        <v>193</v>
      </c>
      <c r="E16" s="142" t="s">
        <v>106</v>
      </c>
      <c r="F16" s="143">
        <v>301</v>
      </c>
      <c r="G16" s="143" t="s">
        <v>6</v>
      </c>
      <c r="H16" s="144">
        <v>91</v>
      </c>
      <c r="I16" s="143">
        <v>41</v>
      </c>
      <c r="J16" s="143" t="s">
        <v>8</v>
      </c>
      <c r="K16" s="144">
        <v>79</v>
      </c>
      <c r="L16" s="143">
        <v>44</v>
      </c>
      <c r="M16" s="143" t="s">
        <v>7</v>
      </c>
      <c r="N16" s="144">
        <v>89</v>
      </c>
      <c r="O16" s="143">
        <v>42</v>
      </c>
      <c r="P16" s="143" t="s">
        <v>8</v>
      </c>
      <c r="Q16" s="144">
        <v>78</v>
      </c>
      <c r="R16" s="143">
        <v>43</v>
      </c>
      <c r="S16" s="143" t="s">
        <v>7</v>
      </c>
      <c r="T16" s="144">
        <v>90</v>
      </c>
      <c r="U16" s="143"/>
      <c r="V16" s="143"/>
      <c r="W16" s="144"/>
      <c r="X16" s="144">
        <v>427</v>
      </c>
      <c r="Y16" s="146" t="s">
        <v>78</v>
      </c>
      <c r="Z16" s="58">
        <f>XIIResult[[#This Row],[Marks]]/500*100</f>
        <v>85.399999999999991</v>
      </c>
    </row>
    <row r="17" spans="1:26" x14ac:dyDescent="0.25">
      <c r="A17" s="140">
        <v>11604088</v>
      </c>
      <c r="B17" s="141" t="s">
        <v>202</v>
      </c>
      <c r="C17" s="142" t="s">
        <v>105</v>
      </c>
      <c r="D17" s="142" t="s">
        <v>193</v>
      </c>
      <c r="E17" s="142" t="s">
        <v>106</v>
      </c>
      <c r="F17" s="143">
        <v>301</v>
      </c>
      <c r="G17" s="143" t="s">
        <v>9</v>
      </c>
      <c r="H17" s="144">
        <v>82</v>
      </c>
      <c r="I17" s="143">
        <v>83</v>
      </c>
      <c r="J17" s="143" t="s">
        <v>8</v>
      </c>
      <c r="K17" s="144">
        <v>88</v>
      </c>
      <c r="L17" s="143">
        <v>41</v>
      </c>
      <c r="M17" s="143" t="s">
        <v>7</v>
      </c>
      <c r="N17" s="144">
        <v>81</v>
      </c>
      <c r="O17" s="143">
        <v>42</v>
      </c>
      <c r="P17" s="143" t="s">
        <v>7</v>
      </c>
      <c r="Q17" s="144">
        <v>85</v>
      </c>
      <c r="R17" s="143">
        <v>43</v>
      </c>
      <c r="S17" s="143" t="s">
        <v>7</v>
      </c>
      <c r="T17" s="144">
        <v>85</v>
      </c>
      <c r="U17" s="143"/>
      <c r="V17" s="143"/>
      <c r="W17" s="144"/>
      <c r="X17" s="144">
        <v>421</v>
      </c>
      <c r="Y17" s="146" t="s">
        <v>78</v>
      </c>
      <c r="Z17" s="58">
        <f>XIIResult[[#This Row],[Marks]]/500*100</f>
        <v>84.2</v>
      </c>
    </row>
    <row r="18" spans="1:26" x14ac:dyDescent="0.25">
      <c r="A18" s="140">
        <v>11604093</v>
      </c>
      <c r="B18" s="141" t="s">
        <v>203</v>
      </c>
      <c r="C18" s="142" t="s">
        <v>105</v>
      </c>
      <c r="D18" s="142" t="s">
        <v>193</v>
      </c>
      <c r="E18" s="142" t="s">
        <v>106</v>
      </c>
      <c r="F18" s="143">
        <v>301</v>
      </c>
      <c r="G18" s="143" t="s">
        <v>6</v>
      </c>
      <c r="H18" s="144">
        <v>93</v>
      </c>
      <c r="I18" s="143">
        <v>83</v>
      </c>
      <c r="J18" s="143" t="s">
        <v>8</v>
      </c>
      <c r="K18" s="144">
        <v>87</v>
      </c>
      <c r="L18" s="143">
        <v>41</v>
      </c>
      <c r="M18" s="143" t="s">
        <v>7</v>
      </c>
      <c r="N18" s="144">
        <v>82</v>
      </c>
      <c r="O18" s="143">
        <v>42</v>
      </c>
      <c r="P18" s="143" t="s">
        <v>7</v>
      </c>
      <c r="Q18" s="144">
        <v>82</v>
      </c>
      <c r="R18" s="143">
        <v>43</v>
      </c>
      <c r="S18" s="143" t="s">
        <v>9</v>
      </c>
      <c r="T18" s="144">
        <v>73</v>
      </c>
      <c r="U18" s="143"/>
      <c r="V18" s="143"/>
      <c r="W18" s="144"/>
      <c r="X18" s="144">
        <v>417</v>
      </c>
      <c r="Y18" s="146" t="s">
        <v>78</v>
      </c>
      <c r="Z18" s="58">
        <f>XIIResult[[#This Row],[Marks]]/500*100</f>
        <v>83.399999999999991</v>
      </c>
    </row>
    <row r="19" spans="1:26" x14ac:dyDescent="0.25">
      <c r="A19" s="140">
        <v>11604092</v>
      </c>
      <c r="B19" s="141" t="s">
        <v>204</v>
      </c>
      <c r="C19" s="142" t="s">
        <v>105</v>
      </c>
      <c r="D19" s="142" t="s">
        <v>193</v>
      </c>
      <c r="E19" s="142" t="s">
        <v>106</v>
      </c>
      <c r="F19" s="143">
        <v>301</v>
      </c>
      <c r="G19" s="143" t="s">
        <v>5</v>
      </c>
      <c r="H19" s="144">
        <v>78</v>
      </c>
      <c r="I19" s="143">
        <v>83</v>
      </c>
      <c r="J19" s="143" t="s">
        <v>9</v>
      </c>
      <c r="K19" s="144">
        <v>82</v>
      </c>
      <c r="L19" s="143">
        <v>41</v>
      </c>
      <c r="M19" s="143" t="s">
        <v>7</v>
      </c>
      <c r="N19" s="144">
        <v>86</v>
      </c>
      <c r="O19" s="143">
        <v>42</v>
      </c>
      <c r="P19" s="143" t="s">
        <v>8</v>
      </c>
      <c r="Q19" s="144">
        <v>79</v>
      </c>
      <c r="R19" s="143">
        <v>43</v>
      </c>
      <c r="S19" s="143" t="s">
        <v>8</v>
      </c>
      <c r="T19" s="144">
        <v>83</v>
      </c>
      <c r="U19" s="143"/>
      <c r="V19" s="143"/>
      <c r="W19" s="144"/>
      <c r="X19" s="144">
        <v>408</v>
      </c>
      <c r="Y19" s="146" t="s">
        <v>78</v>
      </c>
      <c r="Z19" s="58">
        <f>XIIResult[[#This Row],[Marks]]/500*100</f>
        <v>81.599999999999994</v>
      </c>
    </row>
    <row r="20" spans="1:26" x14ac:dyDescent="0.25">
      <c r="A20" s="140">
        <v>11604113</v>
      </c>
      <c r="B20" s="141" t="s">
        <v>205</v>
      </c>
      <c r="C20" s="142" t="s">
        <v>108</v>
      </c>
      <c r="D20" s="142" t="s">
        <v>193</v>
      </c>
      <c r="E20" s="142" t="s">
        <v>106</v>
      </c>
      <c r="F20" s="143">
        <v>301</v>
      </c>
      <c r="G20" s="143" t="s">
        <v>9</v>
      </c>
      <c r="H20" s="144">
        <v>79</v>
      </c>
      <c r="I20" s="143">
        <v>302</v>
      </c>
      <c r="J20" s="143" t="s">
        <v>7</v>
      </c>
      <c r="K20" s="144">
        <v>88</v>
      </c>
      <c r="L20" s="143">
        <v>44</v>
      </c>
      <c r="M20" s="143" t="s">
        <v>9</v>
      </c>
      <c r="N20" s="144">
        <v>79</v>
      </c>
      <c r="O20" s="143">
        <v>42</v>
      </c>
      <c r="P20" s="143" t="s">
        <v>9</v>
      </c>
      <c r="Q20" s="144">
        <v>72</v>
      </c>
      <c r="R20" s="143">
        <v>43</v>
      </c>
      <c r="S20" s="143" t="s">
        <v>7</v>
      </c>
      <c r="T20" s="144">
        <v>86</v>
      </c>
      <c r="U20" s="143"/>
      <c r="V20" s="143"/>
      <c r="W20" s="144"/>
      <c r="X20" s="144">
        <v>404</v>
      </c>
      <c r="Y20" s="146" t="s">
        <v>78</v>
      </c>
      <c r="Z20" s="58">
        <f>XIIResult[[#This Row],[Marks]]/500*100</f>
        <v>80.800000000000011</v>
      </c>
    </row>
    <row r="21" spans="1:26" x14ac:dyDescent="0.25">
      <c r="A21" s="140">
        <v>11604099</v>
      </c>
      <c r="B21" s="141" t="s">
        <v>206</v>
      </c>
      <c r="C21" s="142" t="s">
        <v>105</v>
      </c>
      <c r="D21" s="142" t="s">
        <v>193</v>
      </c>
      <c r="E21" s="142" t="s">
        <v>106</v>
      </c>
      <c r="F21" s="143">
        <v>301</v>
      </c>
      <c r="G21" s="143" t="s">
        <v>7</v>
      </c>
      <c r="H21" s="144">
        <v>87</v>
      </c>
      <c r="I21" s="143">
        <v>83</v>
      </c>
      <c r="J21" s="143" t="s">
        <v>9</v>
      </c>
      <c r="K21" s="144">
        <v>80</v>
      </c>
      <c r="L21" s="143">
        <v>41</v>
      </c>
      <c r="M21" s="143" t="s">
        <v>8</v>
      </c>
      <c r="N21" s="144">
        <v>80</v>
      </c>
      <c r="O21" s="143">
        <v>42</v>
      </c>
      <c r="P21" s="143" t="s">
        <v>8</v>
      </c>
      <c r="Q21" s="144">
        <v>76</v>
      </c>
      <c r="R21" s="143">
        <v>43</v>
      </c>
      <c r="S21" s="143" t="s">
        <v>8</v>
      </c>
      <c r="T21" s="144">
        <v>81</v>
      </c>
      <c r="U21" s="143"/>
      <c r="V21" s="143"/>
      <c r="W21" s="144"/>
      <c r="X21" s="144">
        <v>404</v>
      </c>
      <c r="Y21" s="146" t="s">
        <v>78</v>
      </c>
      <c r="Z21" s="58">
        <f>XIIResult[[#This Row],[Marks]]/500*100</f>
        <v>80.800000000000011</v>
      </c>
    </row>
    <row r="22" spans="1:26" x14ac:dyDescent="0.25">
      <c r="A22" s="140">
        <v>11604094</v>
      </c>
      <c r="B22" s="141" t="s">
        <v>207</v>
      </c>
      <c r="C22" s="142" t="s">
        <v>105</v>
      </c>
      <c r="D22" s="142" t="s">
        <v>193</v>
      </c>
      <c r="E22" s="142" t="s">
        <v>106</v>
      </c>
      <c r="F22" s="143">
        <v>301</v>
      </c>
      <c r="G22" s="143" t="s">
        <v>6</v>
      </c>
      <c r="H22" s="144">
        <v>91</v>
      </c>
      <c r="I22" s="143">
        <v>83</v>
      </c>
      <c r="J22" s="143" t="s">
        <v>8</v>
      </c>
      <c r="K22" s="144">
        <v>88</v>
      </c>
      <c r="L22" s="143">
        <v>41</v>
      </c>
      <c r="M22" s="143" t="s">
        <v>9</v>
      </c>
      <c r="N22" s="144">
        <v>69</v>
      </c>
      <c r="O22" s="143">
        <v>42</v>
      </c>
      <c r="P22" s="143" t="s">
        <v>8</v>
      </c>
      <c r="Q22" s="144">
        <v>77</v>
      </c>
      <c r="R22" s="143">
        <v>43</v>
      </c>
      <c r="S22" s="143" t="s">
        <v>9</v>
      </c>
      <c r="T22" s="144">
        <v>75</v>
      </c>
      <c r="U22" s="143"/>
      <c r="V22" s="143"/>
      <c r="W22" s="144"/>
      <c r="X22" s="144">
        <v>400</v>
      </c>
      <c r="Y22" s="146" t="s">
        <v>78</v>
      </c>
      <c r="Z22" s="58">
        <f>XIIResult[[#This Row],[Marks]]/500*100</f>
        <v>80</v>
      </c>
    </row>
    <row r="23" spans="1:26" x14ac:dyDescent="0.25">
      <c r="A23" s="140">
        <v>11604117</v>
      </c>
      <c r="B23" s="141" t="s">
        <v>208</v>
      </c>
      <c r="C23" s="142" t="s">
        <v>108</v>
      </c>
      <c r="D23" s="142" t="s">
        <v>193</v>
      </c>
      <c r="E23" s="142" t="s">
        <v>106</v>
      </c>
      <c r="F23" s="143">
        <v>301</v>
      </c>
      <c r="G23" s="143" t="s">
        <v>8</v>
      </c>
      <c r="H23" s="144">
        <v>86</v>
      </c>
      <c r="I23" s="143">
        <v>302</v>
      </c>
      <c r="J23" s="143" t="s">
        <v>7</v>
      </c>
      <c r="K23" s="144">
        <v>85</v>
      </c>
      <c r="L23" s="143">
        <v>44</v>
      </c>
      <c r="M23" s="143" t="s">
        <v>6</v>
      </c>
      <c r="N23" s="144">
        <v>95</v>
      </c>
      <c r="O23" s="143">
        <v>42</v>
      </c>
      <c r="P23" s="143" t="s">
        <v>4</v>
      </c>
      <c r="Q23" s="144">
        <v>62</v>
      </c>
      <c r="R23" s="143">
        <v>43</v>
      </c>
      <c r="S23" s="143" t="s">
        <v>5</v>
      </c>
      <c r="T23" s="144">
        <v>69</v>
      </c>
      <c r="U23" s="143"/>
      <c r="V23" s="143"/>
      <c r="W23" s="144"/>
      <c r="X23" s="144">
        <v>397</v>
      </c>
      <c r="Y23" s="146" t="s">
        <v>78</v>
      </c>
      <c r="Z23" s="58">
        <f>XIIResult[[#This Row],[Marks]]/500*100</f>
        <v>79.400000000000006</v>
      </c>
    </row>
    <row r="24" spans="1:26" x14ac:dyDescent="0.25">
      <c r="A24" s="140">
        <v>11604101</v>
      </c>
      <c r="B24" s="141" t="s">
        <v>209</v>
      </c>
      <c r="C24" s="142" t="s">
        <v>105</v>
      </c>
      <c r="D24" s="142" t="s">
        <v>193</v>
      </c>
      <c r="E24" s="142" t="s">
        <v>106</v>
      </c>
      <c r="F24" s="143">
        <v>301</v>
      </c>
      <c r="G24" s="143" t="s">
        <v>6</v>
      </c>
      <c r="H24" s="144">
        <v>97</v>
      </c>
      <c r="I24" s="143">
        <v>83</v>
      </c>
      <c r="J24" s="143" t="s">
        <v>8</v>
      </c>
      <c r="K24" s="144">
        <v>88</v>
      </c>
      <c r="L24" s="143">
        <v>41</v>
      </c>
      <c r="M24" s="143" t="s">
        <v>9</v>
      </c>
      <c r="N24" s="144">
        <v>69</v>
      </c>
      <c r="O24" s="143">
        <v>42</v>
      </c>
      <c r="P24" s="143" t="s">
        <v>4</v>
      </c>
      <c r="Q24" s="144">
        <v>64</v>
      </c>
      <c r="R24" s="143">
        <v>43</v>
      </c>
      <c r="S24" s="143" t="s">
        <v>8</v>
      </c>
      <c r="T24" s="144">
        <v>78</v>
      </c>
      <c r="U24" s="143"/>
      <c r="V24" s="143"/>
      <c r="W24" s="144"/>
      <c r="X24" s="144">
        <v>396</v>
      </c>
      <c r="Y24" s="146" t="s">
        <v>78</v>
      </c>
      <c r="Z24" s="58">
        <f>XIIResult[[#This Row],[Marks]]/500*100</f>
        <v>79.2</v>
      </c>
    </row>
    <row r="25" spans="1:26" x14ac:dyDescent="0.25">
      <c r="A25" s="140">
        <v>11604114</v>
      </c>
      <c r="B25" s="141" t="s">
        <v>210</v>
      </c>
      <c r="C25" s="142" t="s">
        <v>105</v>
      </c>
      <c r="D25" s="142" t="s">
        <v>193</v>
      </c>
      <c r="E25" s="142" t="s">
        <v>106</v>
      </c>
      <c r="F25" s="143">
        <v>301</v>
      </c>
      <c r="G25" s="143" t="s">
        <v>9</v>
      </c>
      <c r="H25" s="144">
        <v>82</v>
      </c>
      <c r="I25" s="143">
        <v>41</v>
      </c>
      <c r="J25" s="143" t="s">
        <v>5</v>
      </c>
      <c r="K25" s="144">
        <v>63</v>
      </c>
      <c r="L25" s="143">
        <v>44</v>
      </c>
      <c r="M25" s="143" t="s">
        <v>7</v>
      </c>
      <c r="N25" s="144">
        <v>88</v>
      </c>
      <c r="O25" s="143">
        <v>42</v>
      </c>
      <c r="P25" s="143" t="s">
        <v>9</v>
      </c>
      <c r="Q25" s="144">
        <v>73</v>
      </c>
      <c r="R25" s="143">
        <v>43</v>
      </c>
      <c r="S25" s="143" t="s">
        <v>7</v>
      </c>
      <c r="T25" s="144">
        <v>88</v>
      </c>
      <c r="U25" s="143"/>
      <c r="V25" s="143"/>
      <c r="W25" s="144"/>
      <c r="X25" s="144">
        <v>394</v>
      </c>
      <c r="Y25" s="146" t="s">
        <v>78</v>
      </c>
      <c r="Z25" s="58">
        <f>XIIResult[[#This Row],[Marks]]/500*100</f>
        <v>78.8</v>
      </c>
    </row>
    <row r="26" spans="1:26" x14ac:dyDescent="0.25">
      <c r="A26" s="140">
        <v>11604103</v>
      </c>
      <c r="B26" s="141" t="s">
        <v>211</v>
      </c>
      <c r="C26" s="142" t="s">
        <v>105</v>
      </c>
      <c r="D26" s="142" t="s">
        <v>193</v>
      </c>
      <c r="E26" s="142" t="s">
        <v>106</v>
      </c>
      <c r="F26" s="143">
        <v>301</v>
      </c>
      <c r="G26" s="143" t="s">
        <v>9</v>
      </c>
      <c r="H26" s="144">
        <v>82</v>
      </c>
      <c r="I26" s="143">
        <v>83</v>
      </c>
      <c r="J26" s="143" t="s">
        <v>9</v>
      </c>
      <c r="K26" s="144">
        <v>83</v>
      </c>
      <c r="L26" s="143">
        <v>41</v>
      </c>
      <c r="M26" s="143" t="s">
        <v>8</v>
      </c>
      <c r="N26" s="144">
        <v>77</v>
      </c>
      <c r="O26" s="143">
        <v>42</v>
      </c>
      <c r="P26" s="143" t="s">
        <v>8</v>
      </c>
      <c r="Q26" s="144">
        <v>74</v>
      </c>
      <c r="R26" s="143">
        <v>43</v>
      </c>
      <c r="S26" s="143" t="s">
        <v>8</v>
      </c>
      <c r="T26" s="144">
        <v>78</v>
      </c>
      <c r="U26" s="143"/>
      <c r="V26" s="143"/>
      <c r="W26" s="144"/>
      <c r="X26" s="144">
        <v>394</v>
      </c>
      <c r="Y26" s="146" t="s">
        <v>78</v>
      </c>
      <c r="Z26" s="58">
        <f>XIIResult[[#This Row],[Marks]]/500*100</f>
        <v>78.8</v>
      </c>
    </row>
    <row r="27" spans="1:26" x14ac:dyDescent="0.25">
      <c r="A27" s="140">
        <v>11604096</v>
      </c>
      <c r="B27" s="141" t="s">
        <v>212</v>
      </c>
      <c r="C27" s="142" t="s">
        <v>105</v>
      </c>
      <c r="D27" s="142" t="s">
        <v>193</v>
      </c>
      <c r="E27" s="142" t="s">
        <v>106</v>
      </c>
      <c r="F27" s="143">
        <v>301</v>
      </c>
      <c r="G27" s="143" t="s">
        <v>7</v>
      </c>
      <c r="H27" s="144">
        <v>89</v>
      </c>
      <c r="I27" s="143">
        <v>83</v>
      </c>
      <c r="J27" s="143" t="s">
        <v>5</v>
      </c>
      <c r="K27" s="144">
        <v>79</v>
      </c>
      <c r="L27" s="143">
        <v>41</v>
      </c>
      <c r="M27" s="143" t="s">
        <v>9</v>
      </c>
      <c r="N27" s="144">
        <v>70</v>
      </c>
      <c r="O27" s="143">
        <v>42</v>
      </c>
      <c r="P27" s="143" t="s">
        <v>5</v>
      </c>
      <c r="Q27" s="144">
        <v>68</v>
      </c>
      <c r="R27" s="143">
        <v>43</v>
      </c>
      <c r="S27" s="143" t="s">
        <v>8</v>
      </c>
      <c r="T27" s="144">
        <v>77</v>
      </c>
      <c r="U27" s="143"/>
      <c r="V27" s="143"/>
      <c r="W27" s="144"/>
      <c r="X27" s="144">
        <v>383</v>
      </c>
      <c r="Y27" s="146" t="s">
        <v>78</v>
      </c>
      <c r="Z27" s="58">
        <f>XIIResult[[#This Row],[Marks]]/500*100</f>
        <v>76.599999999999994</v>
      </c>
    </row>
    <row r="28" spans="1:26" x14ac:dyDescent="0.25">
      <c r="A28" s="140">
        <v>11604121</v>
      </c>
      <c r="B28" s="141" t="s">
        <v>213</v>
      </c>
      <c r="C28" s="142" t="s">
        <v>105</v>
      </c>
      <c r="D28" s="142" t="s">
        <v>193</v>
      </c>
      <c r="E28" s="142" t="s">
        <v>106</v>
      </c>
      <c r="F28" s="143">
        <v>301</v>
      </c>
      <c r="G28" s="143" t="s">
        <v>8</v>
      </c>
      <c r="H28" s="144">
        <v>84</v>
      </c>
      <c r="I28" s="143">
        <v>302</v>
      </c>
      <c r="J28" s="143" t="s">
        <v>9</v>
      </c>
      <c r="K28" s="144">
        <v>81</v>
      </c>
      <c r="L28" s="143">
        <v>44</v>
      </c>
      <c r="M28" s="143" t="s">
        <v>8</v>
      </c>
      <c r="N28" s="144">
        <v>80</v>
      </c>
      <c r="O28" s="143">
        <v>42</v>
      </c>
      <c r="P28" s="143" t="s">
        <v>4</v>
      </c>
      <c r="Q28" s="144">
        <v>62</v>
      </c>
      <c r="R28" s="143">
        <v>43</v>
      </c>
      <c r="S28" s="143" t="s">
        <v>9</v>
      </c>
      <c r="T28" s="144">
        <v>76</v>
      </c>
      <c r="U28" s="143"/>
      <c r="V28" s="143"/>
      <c r="W28" s="144"/>
      <c r="X28" s="144">
        <v>383</v>
      </c>
      <c r="Y28" s="146" t="s">
        <v>78</v>
      </c>
      <c r="Z28" s="58">
        <f>XIIResult[[#This Row],[Marks]]/500*100</f>
        <v>76.599999999999994</v>
      </c>
    </row>
    <row r="29" spans="1:26" x14ac:dyDescent="0.25">
      <c r="A29" s="140">
        <v>11604107</v>
      </c>
      <c r="B29" s="141" t="s">
        <v>214</v>
      </c>
      <c r="C29" s="142" t="s">
        <v>105</v>
      </c>
      <c r="D29" s="142" t="s">
        <v>193</v>
      </c>
      <c r="E29" s="142" t="s">
        <v>106</v>
      </c>
      <c r="F29" s="143">
        <v>301</v>
      </c>
      <c r="G29" s="143" t="s">
        <v>8</v>
      </c>
      <c r="H29" s="144">
        <v>86</v>
      </c>
      <c r="I29" s="143">
        <v>83</v>
      </c>
      <c r="J29" s="143" t="s">
        <v>7</v>
      </c>
      <c r="K29" s="144">
        <v>90</v>
      </c>
      <c r="L29" s="143">
        <v>41</v>
      </c>
      <c r="M29" s="143" t="s">
        <v>7</v>
      </c>
      <c r="N29" s="144">
        <v>85</v>
      </c>
      <c r="O29" s="143">
        <v>42</v>
      </c>
      <c r="P29" s="143" t="s">
        <v>3</v>
      </c>
      <c r="Q29" s="144">
        <v>58</v>
      </c>
      <c r="R29" s="143">
        <v>43</v>
      </c>
      <c r="S29" s="143" t="s">
        <v>3</v>
      </c>
      <c r="T29" s="144">
        <v>56</v>
      </c>
      <c r="U29" s="143"/>
      <c r="V29" s="143"/>
      <c r="W29" s="144"/>
      <c r="X29" s="144">
        <v>375</v>
      </c>
      <c r="Y29" s="146" t="s">
        <v>78</v>
      </c>
      <c r="Z29" s="58">
        <f>XIIResult[[#This Row],[Marks]]/500*100</f>
        <v>75</v>
      </c>
    </row>
    <row r="30" spans="1:26" x14ac:dyDescent="0.25">
      <c r="A30" s="140">
        <v>11604118</v>
      </c>
      <c r="B30" s="141" t="s">
        <v>215</v>
      </c>
      <c r="C30" s="142" t="s">
        <v>108</v>
      </c>
      <c r="D30" s="142" t="s">
        <v>193</v>
      </c>
      <c r="E30" s="142" t="s">
        <v>106</v>
      </c>
      <c r="F30" s="143">
        <v>301</v>
      </c>
      <c r="G30" s="143" t="s">
        <v>8</v>
      </c>
      <c r="H30" s="144">
        <v>85</v>
      </c>
      <c r="I30" s="143">
        <v>302</v>
      </c>
      <c r="J30" s="143" t="s">
        <v>9</v>
      </c>
      <c r="K30" s="144">
        <v>81</v>
      </c>
      <c r="L30" s="143">
        <v>44</v>
      </c>
      <c r="M30" s="143" t="s">
        <v>9</v>
      </c>
      <c r="N30" s="144">
        <v>75</v>
      </c>
      <c r="O30" s="143">
        <v>42</v>
      </c>
      <c r="P30" s="143" t="s">
        <v>4</v>
      </c>
      <c r="Q30" s="144">
        <v>61</v>
      </c>
      <c r="R30" s="143">
        <v>43</v>
      </c>
      <c r="S30" s="143" t="s">
        <v>4</v>
      </c>
      <c r="T30" s="144">
        <v>63</v>
      </c>
      <c r="U30" s="143"/>
      <c r="V30" s="143"/>
      <c r="W30" s="144"/>
      <c r="X30" s="144">
        <v>365</v>
      </c>
      <c r="Y30" s="146" t="s">
        <v>78</v>
      </c>
      <c r="Z30" s="58">
        <f>XIIResult[[#This Row],[Marks]]/500*100</f>
        <v>73</v>
      </c>
    </row>
    <row r="31" spans="1:26" x14ac:dyDescent="0.25">
      <c r="A31" s="140">
        <v>11604124</v>
      </c>
      <c r="B31" s="141" t="s">
        <v>216</v>
      </c>
      <c r="C31" s="142" t="s">
        <v>108</v>
      </c>
      <c r="D31" s="142" t="s">
        <v>193</v>
      </c>
      <c r="E31" s="142" t="s">
        <v>106</v>
      </c>
      <c r="F31" s="143">
        <v>301</v>
      </c>
      <c r="G31" s="143" t="s">
        <v>5</v>
      </c>
      <c r="H31" s="144">
        <v>77</v>
      </c>
      <c r="I31" s="143">
        <v>302</v>
      </c>
      <c r="J31" s="143" t="s">
        <v>9</v>
      </c>
      <c r="K31" s="144">
        <v>80</v>
      </c>
      <c r="L31" s="143">
        <v>44</v>
      </c>
      <c r="M31" s="143" t="s">
        <v>5</v>
      </c>
      <c r="N31" s="144">
        <v>74</v>
      </c>
      <c r="O31" s="143">
        <v>42</v>
      </c>
      <c r="P31" s="143" t="s">
        <v>4</v>
      </c>
      <c r="Q31" s="144">
        <v>61</v>
      </c>
      <c r="R31" s="143">
        <v>43</v>
      </c>
      <c r="S31" s="143" t="s">
        <v>5</v>
      </c>
      <c r="T31" s="144">
        <v>68</v>
      </c>
      <c r="U31" s="143"/>
      <c r="V31" s="143"/>
      <c r="W31" s="144"/>
      <c r="X31" s="144">
        <v>360</v>
      </c>
      <c r="Y31" s="146" t="s">
        <v>78</v>
      </c>
      <c r="Z31" s="58">
        <f>XIIResult[[#This Row],[Marks]]/500*100</f>
        <v>72</v>
      </c>
    </row>
    <row r="32" spans="1:26" x14ac:dyDescent="0.25">
      <c r="A32" s="140">
        <v>11604123</v>
      </c>
      <c r="B32" s="141" t="s">
        <v>217</v>
      </c>
      <c r="C32" s="142" t="s">
        <v>105</v>
      </c>
      <c r="D32" s="142" t="s">
        <v>193</v>
      </c>
      <c r="E32" s="142" t="s">
        <v>106</v>
      </c>
      <c r="F32" s="143">
        <v>301</v>
      </c>
      <c r="G32" s="143" t="s">
        <v>4</v>
      </c>
      <c r="H32" s="144">
        <v>70</v>
      </c>
      <c r="I32" s="143">
        <v>302</v>
      </c>
      <c r="J32" s="143" t="s">
        <v>9</v>
      </c>
      <c r="K32" s="144">
        <v>79</v>
      </c>
      <c r="L32" s="143">
        <v>44</v>
      </c>
      <c r="M32" s="143" t="s">
        <v>9</v>
      </c>
      <c r="N32" s="144">
        <v>75</v>
      </c>
      <c r="O32" s="143">
        <v>42</v>
      </c>
      <c r="P32" s="143" t="s">
        <v>4</v>
      </c>
      <c r="Q32" s="144">
        <v>60</v>
      </c>
      <c r="R32" s="143">
        <v>43</v>
      </c>
      <c r="S32" s="143" t="s">
        <v>9</v>
      </c>
      <c r="T32" s="144">
        <v>75</v>
      </c>
      <c r="U32" s="143"/>
      <c r="V32" s="143"/>
      <c r="W32" s="144"/>
      <c r="X32" s="144">
        <v>359</v>
      </c>
      <c r="Y32" s="146" t="s">
        <v>78</v>
      </c>
      <c r="Z32" s="58">
        <f>XIIResult[[#This Row],[Marks]]/500*100</f>
        <v>71.8</v>
      </c>
    </row>
    <row r="33" spans="1:26" x14ac:dyDescent="0.25">
      <c r="A33" s="140">
        <v>11604100</v>
      </c>
      <c r="B33" s="141" t="s">
        <v>218</v>
      </c>
      <c r="C33" s="142" t="s">
        <v>105</v>
      </c>
      <c r="D33" s="142" t="s">
        <v>193</v>
      </c>
      <c r="E33" s="142" t="s">
        <v>106</v>
      </c>
      <c r="F33" s="143">
        <v>301</v>
      </c>
      <c r="G33" s="143" t="s">
        <v>5</v>
      </c>
      <c r="H33" s="144">
        <v>77</v>
      </c>
      <c r="I33" s="143">
        <v>83</v>
      </c>
      <c r="J33" s="143" t="s">
        <v>8</v>
      </c>
      <c r="K33" s="144">
        <v>87</v>
      </c>
      <c r="L33" s="143">
        <v>41</v>
      </c>
      <c r="M33" s="143" t="s">
        <v>4</v>
      </c>
      <c r="N33" s="144">
        <v>55</v>
      </c>
      <c r="O33" s="143">
        <v>42</v>
      </c>
      <c r="P33" s="143" t="s">
        <v>5</v>
      </c>
      <c r="Q33" s="144">
        <v>65</v>
      </c>
      <c r="R33" s="143">
        <v>43</v>
      </c>
      <c r="S33" s="143" t="s">
        <v>5</v>
      </c>
      <c r="T33" s="144">
        <v>65</v>
      </c>
      <c r="U33" s="143"/>
      <c r="V33" s="143"/>
      <c r="W33" s="144"/>
      <c r="X33" s="144">
        <v>349</v>
      </c>
      <c r="Y33" s="146" t="s">
        <v>78</v>
      </c>
      <c r="Z33" s="58">
        <f>XIIResult[[#This Row],[Marks]]/500*100</f>
        <v>69.8</v>
      </c>
    </row>
    <row r="34" spans="1:26" x14ac:dyDescent="0.25">
      <c r="A34" s="140">
        <v>11604098</v>
      </c>
      <c r="B34" s="141" t="s">
        <v>219</v>
      </c>
      <c r="C34" s="142" t="s">
        <v>108</v>
      </c>
      <c r="D34" s="142" t="s">
        <v>193</v>
      </c>
      <c r="E34" s="142" t="s">
        <v>106</v>
      </c>
      <c r="F34" s="143">
        <v>301</v>
      </c>
      <c r="G34" s="143" t="s">
        <v>9</v>
      </c>
      <c r="H34" s="144">
        <v>81</v>
      </c>
      <c r="I34" s="143">
        <v>83</v>
      </c>
      <c r="J34" s="143" t="s">
        <v>3</v>
      </c>
      <c r="K34" s="144">
        <v>66</v>
      </c>
      <c r="L34" s="143">
        <v>41</v>
      </c>
      <c r="M34" s="143" t="s">
        <v>8</v>
      </c>
      <c r="N34" s="144">
        <v>76</v>
      </c>
      <c r="O34" s="143">
        <v>42</v>
      </c>
      <c r="P34" s="143" t="s">
        <v>3</v>
      </c>
      <c r="Q34" s="144">
        <v>59</v>
      </c>
      <c r="R34" s="143">
        <v>43</v>
      </c>
      <c r="S34" s="143" t="s">
        <v>4</v>
      </c>
      <c r="T34" s="144">
        <v>62</v>
      </c>
      <c r="U34" s="143"/>
      <c r="V34" s="143"/>
      <c r="W34" s="144"/>
      <c r="X34" s="144">
        <v>344</v>
      </c>
      <c r="Y34" s="146" t="s">
        <v>78</v>
      </c>
      <c r="Z34" s="58">
        <f>XIIResult[[#This Row],[Marks]]/500*100</f>
        <v>68.8</v>
      </c>
    </row>
    <row r="35" spans="1:26" x14ac:dyDescent="0.25">
      <c r="A35" s="140">
        <v>11604116</v>
      </c>
      <c r="B35" s="141" t="s">
        <v>220</v>
      </c>
      <c r="C35" s="142" t="s">
        <v>108</v>
      </c>
      <c r="D35" s="142" t="s">
        <v>193</v>
      </c>
      <c r="E35" s="142" t="s">
        <v>106</v>
      </c>
      <c r="F35" s="143">
        <v>301</v>
      </c>
      <c r="G35" s="143" t="s">
        <v>7</v>
      </c>
      <c r="H35" s="144">
        <v>87</v>
      </c>
      <c r="I35" s="143">
        <v>302</v>
      </c>
      <c r="J35" s="143" t="s">
        <v>5</v>
      </c>
      <c r="K35" s="144">
        <v>76</v>
      </c>
      <c r="L35" s="143">
        <v>44</v>
      </c>
      <c r="M35" s="143" t="s">
        <v>4</v>
      </c>
      <c r="N35" s="144">
        <v>66</v>
      </c>
      <c r="O35" s="143">
        <v>42</v>
      </c>
      <c r="P35" s="143" t="s">
        <v>3</v>
      </c>
      <c r="Q35" s="144">
        <v>59</v>
      </c>
      <c r="R35" s="143">
        <v>43</v>
      </c>
      <c r="S35" s="143" t="s">
        <v>3</v>
      </c>
      <c r="T35" s="144">
        <v>55</v>
      </c>
      <c r="U35" s="143"/>
      <c r="V35" s="143"/>
      <c r="W35" s="144"/>
      <c r="X35" s="144">
        <v>343</v>
      </c>
      <c r="Y35" s="146" t="s">
        <v>78</v>
      </c>
      <c r="Z35" s="58">
        <f>XIIResult[[#This Row],[Marks]]/500*100</f>
        <v>68.600000000000009</v>
      </c>
    </row>
    <row r="36" spans="1:26" x14ac:dyDescent="0.25">
      <c r="A36" s="140">
        <v>11604122</v>
      </c>
      <c r="B36" s="141" t="s">
        <v>221</v>
      </c>
      <c r="C36" s="142" t="s">
        <v>108</v>
      </c>
      <c r="D36" s="142" t="s">
        <v>193</v>
      </c>
      <c r="E36" s="142" t="s">
        <v>106</v>
      </c>
      <c r="F36" s="143">
        <v>301</v>
      </c>
      <c r="G36" s="143" t="s">
        <v>7</v>
      </c>
      <c r="H36" s="144">
        <v>88</v>
      </c>
      <c r="I36" s="143">
        <v>302</v>
      </c>
      <c r="J36" s="143" t="s">
        <v>9</v>
      </c>
      <c r="K36" s="144">
        <v>81</v>
      </c>
      <c r="L36" s="143">
        <v>44</v>
      </c>
      <c r="M36" s="143" t="s">
        <v>5</v>
      </c>
      <c r="N36" s="144">
        <v>70</v>
      </c>
      <c r="O36" s="143">
        <v>42</v>
      </c>
      <c r="P36" s="143" t="s">
        <v>2</v>
      </c>
      <c r="Q36" s="144">
        <v>50</v>
      </c>
      <c r="R36" s="143">
        <v>43</v>
      </c>
      <c r="S36" s="143" t="s">
        <v>3</v>
      </c>
      <c r="T36" s="144">
        <v>54</v>
      </c>
      <c r="U36" s="143"/>
      <c r="V36" s="143"/>
      <c r="W36" s="144"/>
      <c r="X36" s="144">
        <v>343</v>
      </c>
      <c r="Y36" s="146" t="s">
        <v>78</v>
      </c>
      <c r="Z36" s="58">
        <f>XIIResult[[#This Row],[Marks]]/500*100</f>
        <v>68.600000000000009</v>
      </c>
    </row>
    <row r="37" spans="1:26" x14ac:dyDescent="0.25">
      <c r="A37" s="140">
        <v>11604109</v>
      </c>
      <c r="B37" s="141" t="s">
        <v>222</v>
      </c>
      <c r="C37" s="142" t="s">
        <v>108</v>
      </c>
      <c r="D37" s="142" t="s">
        <v>193</v>
      </c>
      <c r="E37" s="142" t="s">
        <v>106</v>
      </c>
      <c r="F37" s="143">
        <v>301</v>
      </c>
      <c r="G37" s="143" t="s">
        <v>9</v>
      </c>
      <c r="H37" s="144">
        <v>79</v>
      </c>
      <c r="I37" s="143">
        <v>302</v>
      </c>
      <c r="J37" s="143" t="s">
        <v>4</v>
      </c>
      <c r="K37" s="144">
        <v>72</v>
      </c>
      <c r="L37" s="143">
        <v>44</v>
      </c>
      <c r="M37" s="143" t="s">
        <v>3</v>
      </c>
      <c r="N37" s="144">
        <v>59</v>
      </c>
      <c r="O37" s="143">
        <v>42</v>
      </c>
      <c r="P37" s="143" t="s">
        <v>3</v>
      </c>
      <c r="Q37" s="144">
        <v>58</v>
      </c>
      <c r="R37" s="143">
        <v>43</v>
      </c>
      <c r="S37" s="143" t="s">
        <v>9</v>
      </c>
      <c r="T37" s="144">
        <v>74</v>
      </c>
      <c r="U37" s="143"/>
      <c r="V37" s="143"/>
      <c r="W37" s="144"/>
      <c r="X37" s="144">
        <v>342</v>
      </c>
      <c r="Y37" s="146" t="s">
        <v>78</v>
      </c>
      <c r="Z37" s="58">
        <f>XIIResult[[#This Row],[Marks]]/500*100</f>
        <v>68.400000000000006</v>
      </c>
    </row>
    <row r="38" spans="1:26" x14ac:dyDescent="0.25">
      <c r="A38" s="140">
        <v>11604115</v>
      </c>
      <c r="B38" s="141" t="s">
        <v>223</v>
      </c>
      <c r="C38" s="142" t="s">
        <v>105</v>
      </c>
      <c r="D38" s="142" t="s">
        <v>193</v>
      </c>
      <c r="E38" s="142" t="s">
        <v>106</v>
      </c>
      <c r="F38" s="143">
        <v>301</v>
      </c>
      <c r="G38" s="143" t="s">
        <v>7</v>
      </c>
      <c r="H38" s="144">
        <v>87</v>
      </c>
      <c r="I38" s="143">
        <v>302</v>
      </c>
      <c r="J38" s="143" t="s">
        <v>9</v>
      </c>
      <c r="K38" s="144">
        <v>78</v>
      </c>
      <c r="L38" s="143">
        <v>44</v>
      </c>
      <c r="M38" s="143" t="s">
        <v>4</v>
      </c>
      <c r="N38" s="144">
        <v>63</v>
      </c>
      <c r="O38" s="143">
        <v>42</v>
      </c>
      <c r="P38" s="143" t="s">
        <v>2</v>
      </c>
      <c r="Q38" s="144">
        <v>50</v>
      </c>
      <c r="R38" s="143">
        <v>43</v>
      </c>
      <c r="S38" s="143" t="s">
        <v>3</v>
      </c>
      <c r="T38" s="144">
        <v>58</v>
      </c>
      <c r="U38" s="143"/>
      <c r="V38" s="143"/>
      <c r="W38" s="144"/>
      <c r="X38" s="144">
        <v>336</v>
      </c>
      <c r="Y38" s="146" t="s">
        <v>78</v>
      </c>
      <c r="Z38" s="58">
        <f>XIIResult[[#This Row],[Marks]]/500*100</f>
        <v>67.2</v>
      </c>
    </row>
    <row r="39" spans="1:26" x14ac:dyDescent="0.25">
      <c r="A39" s="140">
        <v>11604111</v>
      </c>
      <c r="B39" s="141" t="s">
        <v>224</v>
      </c>
      <c r="C39" s="142" t="s">
        <v>108</v>
      </c>
      <c r="D39" s="142" t="s">
        <v>193</v>
      </c>
      <c r="E39" s="142" t="s">
        <v>106</v>
      </c>
      <c r="F39" s="143">
        <v>301</v>
      </c>
      <c r="G39" s="143" t="s">
        <v>9</v>
      </c>
      <c r="H39" s="144">
        <v>79</v>
      </c>
      <c r="I39" s="143">
        <v>302</v>
      </c>
      <c r="J39" s="143" t="s">
        <v>8</v>
      </c>
      <c r="K39" s="144">
        <v>84</v>
      </c>
      <c r="L39" s="143">
        <v>44</v>
      </c>
      <c r="M39" s="143" t="s">
        <v>4</v>
      </c>
      <c r="N39" s="144">
        <v>64</v>
      </c>
      <c r="O39" s="143">
        <v>42</v>
      </c>
      <c r="P39" s="143" t="s">
        <v>2</v>
      </c>
      <c r="Q39" s="144">
        <v>54</v>
      </c>
      <c r="R39" s="143">
        <v>43</v>
      </c>
      <c r="S39" s="143" t="s">
        <v>2</v>
      </c>
      <c r="T39" s="144">
        <v>53</v>
      </c>
      <c r="U39" s="143"/>
      <c r="V39" s="143"/>
      <c r="W39" s="144"/>
      <c r="X39" s="144">
        <v>334</v>
      </c>
      <c r="Y39" s="146" t="s">
        <v>78</v>
      </c>
      <c r="Z39" s="58">
        <f>XIIResult[[#This Row],[Marks]]/500*100</f>
        <v>66.8</v>
      </c>
    </row>
    <row r="40" spans="1:26" x14ac:dyDescent="0.25">
      <c r="A40" s="140">
        <v>11604112</v>
      </c>
      <c r="B40" s="141" t="s">
        <v>225</v>
      </c>
      <c r="C40" s="142" t="s">
        <v>108</v>
      </c>
      <c r="D40" s="142" t="s">
        <v>193</v>
      </c>
      <c r="E40" s="142" t="s">
        <v>106</v>
      </c>
      <c r="F40" s="143">
        <v>301</v>
      </c>
      <c r="G40" s="143" t="s">
        <v>4</v>
      </c>
      <c r="H40" s="144">
        <v>71</v>
      </c>
      <c r="I40" s="143">
        <v>302</v>
      </c>
      <c r="J40" s="143" t="s">
        <v>5</v>
      </c>
      <c r="K40" s="144">
        <v>74</v>
      </c>
      <c r="L40" s="143">
        <v>44</v>
      </c>
      <c r="M40" s="143" t="s">
        <v>3</v>
      </c>
      <c r="N40" s="144">
        <v>62</v>
      </c>
      <c r="O40" s="143">
        <v>42</v>
      </c>
      <c r="P40" s="143" t="s">
        <v>3</v>
      </c>
      <c r="Q40" s="144">
        <v>56</v>
      </c>
      <c r="R40" s="143">
        <v>43</v>
      </c>
      <c r="S40" s="143" t="s">
        <v>5</v>
      </c>
      <c r="T40" s="144">
        <v>69</v>
      </c>
      <c r="U40" s="143"/>
      <c r="V40" s="143"/>
      <c r="W40" s="144"/>
      <c r="X40" s="144">
        <v>332</v>
      </c>
      <c r="Y40" s="146" t="s">
        <v>78</v>
      </c>
      <c r="Z40" s="58">
        <f>XIIResult[[#This Row],[Marks]]/500*100</f>
        <v>66.400000000000006</v>
      </c>
    </row>
    <row r="41" spans="1:26" x14ac:dyDescent="0.25">
      <c r="A41" s="140">
        <v>11604104</v>
      </c>
      <c r="B41" s="141" t="s">
        <v>226</v>
      </c>
      <c r="C41" s="142" t="s">
        <v>108</v>
      </c>
      <c r="D41" s="142" t="s">
        <v>193</v>
      </c>
      <c r="E41" s="142" t="s">
        <v>106</v>
      </c>
      <c r="F41" s="143">
        <v>301</v>
      </c>
      <c r="G41" s="143" t="s">
        <v>7</v>
      </c>
      <c r="H41" s="144">
        <v>88</v>
      </c>
      <c r="I41" s="143">
        <v>83</v>
      </c>
      <c r="J41" s="143" t="s">
        <v>3</v>
      </c>
      <c r="K41" s="144">
        <v>63</v>
      </c>
      <c r="L41" s="143">
        <v>41</v>
      </c>
      <c r="M41" s="143" t="s">
        <v>3</v>
      </c>
      <c r="N41" s="144">
        <v>48</v>
      </c>
      <c r="O41" s="143">
        <v>42</v>
      </c>
      <c r="P41" s="143" t="s">
        <v>3</v>
      </c>
      <c r="Q41" s="144">
        <v>56</v>
      </c>
      <c r="R41" s="143">
        <v>43</v>
      </c>
      <c r="S41" s="143" t="s">
        <v>3</v>
      </c>
      <c r="T41" s="144">
        <v>59</v>
      </c>
      <c r="U41" s="143"/>
      <c r="V41" s="143"/>
      <c r="W41" s="144"/>
      <c r="X41" s="144">
        <v>314</v>
      </c>
      <c r="Y41" s="146" t="s">
        <v>78</v>
      </c>
      <c r="Z41" s="58">
        <f>XIIResult[[#This Row],[Marks]]/500*100</f>
        <v>62.8</v>
      </c>
    </row>
    <row r="42" spans="1:26" x14ac:dyDescent="0.25">
      <c r="A42" s="140">
        <v>11604102</v>
      </c>
      <c r="B42" s="141" t="s">
        <v>227</v>
      </c>
      <c r="C42" s="142" t="s">
        <v>108</v>
      </c>
      <c r="D42" s="142" t="s">
        <v>193</v>
      </c>
      <c r="E42" s="142" t="s">
        <v>106</v>
      </c>
      <c r="F42" s="143">
        <v>301</v>
      </c>
      <c r="G42" s="143" t="s">
        <v>8</v>
      </c>
      <c r="H42" s="144">
        <v>83</v>
      </c>
      <c r="I42" s="143">
        <v>83</v>
      </c>
      <c r="J42" s="143" t="s">
        <v>4</v>
      </c>
      <c r="K42" s="144">
        <v>73</v>
      </c>
      <c r="L42" s="143">
        <v>41</v>
      </c>
      <c r="M42" s="143" t="s">
        <v>5</v>
      </c>
      <c r="N42" s="144">
        <v>58</v>
      </c>
      <c r="O42" s="143">
        <v>42</v>
      </c>
      <c r="P42" s="143" t="s">
        <v>2</v>
      </c>
      <c r="Q42" s="144">
        <v>48</v>
      </c>
      <c r="R42" s="143">
        <v>43</v>
      </c>
      <c r="S42" s="143" t="s">
        <v>2</v>
      </c>
      <c r="T42" s="144">
        <v>49</v>
      </c>
      <c r="U42" s="143"/>
      <c r="V42" s="143"/>
      <c r="W42" s="144"/>
      <c r="X42" s="144">
        <v>311</v>
      </c>
      <c r="Y42" s="146" t="s">
        <v>78</v>
      </c>
      <c r="Z42" s="58">
        <f>XIIResult[[#This Row],[Marks]]/500*100</f>
        <v>62.2</v>
      </c>
    </row>
    <row r="43" spans="1:26" x14ac:dyDescent="0.25">
      <c r="A43" s="140">
        <v>11604095</v>
      </c>
      <c r="B43" s="141" t="s">
        <v>228</v>
      </c>
      <c r="C43" s="142" t="s">
        <v>105</v>
      </c>
      <c r="D43" s="142" t="s">
        <v>193</v>
      </c>
      <c r="E43" s="142" t="s">
        <v>106</v>
      </c>
      <c r="F43" s="143">
        <v>301</v>
      </c>
      <c r="G43" s="143" t="s">
        <v>4</v>
      </c>
      <c r="H43" s="144">
        <v>71</v>
      </c>
      <c r="I43" s="143">
        <v>83</v>
      </c>
      <c r="J43" s="143" t="s">
        <v>5</v>
      </c>
      <c r="K43" s="144">
        <v>75</v>
      </c>
      <c r="L43" s="143">
        <v>41</v>
      </c>
      <c r="M43" s="143" t="s">
        <v>3</v>
      </c>
      <c r="N43" s="144">
        <v>47</v>
      </c>
      <c r="O43" s="143">
        <v>42</v>
      </c>
      <c r="P43" s="143" t="s">
        <v>3</v>
      </c>
      <c r="Q43" s="144">
        <v>55</v>
      </c>
      <c r="R43" s="143">
        <v>43</v>
      </c>
      <c r="S43" s="143" t="s">
        <v>3</v>
      </c>
      <c r="T43" s="144">
        <v>57</v>
      </c>
      <c r="U43" s="143"/>
      <c r="V43" s="143"/>
      <c r="W43" s="144"/>
      <c r="X43" s="144">
        <v>305</v>
      </c>
      <c r="Y43" s="146" t="s">
        <v>78</v>
      </c>
      <c r="Z43" s="58">
        <f>XIIResult[[#This Row],[Marks]]/500*100</f>
        <v>61</v>
      </c>
    </row>
    <row r="44" spans="1:26" x14ac:dyDescent="0.25">
      <c r="A44" s="140">
        <v>11604119</v>
      </c>
      <c r="B44" s="141" t="s">
        <v>229</v>
      </c>
      <c r="C44" s="142" t="s">
        <v>108</v>
      </c>
      <c r="D44" s="142" t="s">
        <v>193</v>
      </c>
      <c r="E44" s="142" t="s">
        <v>106</v>
      </c>
      <c r="F44" s="143">
        <v>301</v>
      </c>
      <c r="G44" s="143" t="s">
        <v>5</v>
      </c>
      <c r="H44" s="144">
        <v>77</v>
      </c>
      <c r="I44" s="143">
        <v>41</v>
      </c>
      <c r="J44" s="143" t="s">
        <v>4</v>
      </c>
      <c r="K44" s="144">
        <v>55</v>
      </c>
      <c r="L44" s="143">
        <v>44</v>
      </c>
      <c r="M44" s="143" t="s">
        <v>2</v>
      </c>
      <c r="N44" s="144">
        <v>49</v>
      </c>
      <c r="O44" s="143">
        <v>42</v>
      </c>
      <c r="P44" s="143" t="s">
        <v>3</v>
      </c>
      <c r="Q44" s="144">
        <v>55</v>
      </c>
      <c r="R44" s="143">
        <v>43</v>
      </c>
      <c r="S44" s="143" t="s">
        <v>4</v>
      </c>
      <c r="T44" s="144">
        <v>62</v>
      </c>
      <c r="U44" s="143"/>
      <c r="V44" s="143"/>
      <c r="W44" s="144"/>
      <c r="X44" s="144">
        <v>298</v>
      </c>
      <c r="Y44" s="146" t="s">
        <v>78</v>
      </c>
      <c r="Z44" s="58">
        <f>XIIResult[[#This Row],[Marks]]/500*100</f>
        <v>59.599999999999994</v>
      </c>
    </row>
    <row r="45" spans="1:26" x14ac:dyDescent="0.25">
      <c r="A45" s="140">
        <v>11604089</v>
      </c>
      <c r="B45" s="141" t="s">
        <v>230</v>
      </c>
      <c r="C45" s="142" t="s">
        <v>108</v>
      </c>
      <c r="D45" s="142" t="s">
        <v>193</v>
      </c>
      <c r="E45" s="142" t="s">
        <v>106</v>
      </c>
      <c r="F45" s="143">
        <v>301</v>
      </c>
      <c r="G45" s="143" t="s">
        <v>5</v>
      </c>
      <c r="H45" s="144">
        <v>78</v>
      </c>
      <c r="I45" s="143">
        <v>83</v>
      </c>
      <c r="J45" s="143" t="s">
        <v>2</v>
      </c>
      <c r="K45" s="144">
        <v>58</v>
      </c>
      <c r="L45" s="143">
        <v>41</v>
      </c>
      <c r="M45" s="143" t="s">
        <v>3</v>
      </c>
      <c r="N45" s="144">
        <v>48</v>
      </c>
      <c r="O45" s="143">
        <v>42</v>
      </c>
      <c r="P45" s="143" t="s">
        <v>2</v>
      </c>
      <c r="Q45" s="144">
        <v>48</v>
      </c>
      <c r="R45" s="143">
        <v>43</v>
      </c>
      <c r="S45" s="143" t="s">
        <v>3</v>
      </c>
      <c r="T45" s="144">
        <v>56</v>
      </c>
      <c r="U45" s="143"/>
      <c r="V45" s="143"/>
      <c r="W45" s="144"/>
      <c r="X45" s="144">
        <v>288</v>
      </c>
      <c r="Y45" s="146" t="s">
        <v>78</v>
      </c>
      <c r="Z45" s="58">
        <f>XIIResult[[#This Row],[Marks]]/500*100</f>
        <v>57.599999999999994</v>
      </c>
    </row>
  </sheetData>
  <sheetProtection algorithmName="SHA-512" hashValue="+bXUG5+K2fxowcQGSbA0aK8LxNl3TIqoRm/a5825orSmDGjtzlSwmw2SzciWYkdrmE12t4Y0bZE9u5pQ+/u81Q==" saltValue="QRkRZnyr6p1ij9Zex4cDf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45">
    <cfRule type="notContainsText" dxfId="125" priority="5" operator="notContains" text="PASS">
      <formula>ISERROR(SEARCH("PASS",Y8))</formula>
    </cfRule>
  </conditionalFormatting>
  <conditionalFormatting sqref="F8:W4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4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4" t="s">
        <v>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30" s="95" customFormat="1" ht="17.25" x14ac:dyDescent="0.2">
      <c r="A2" s="275" t="s">
        <v>91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Y2" s="148" t="s">
        <v>66</v>
      </c>
    </row>
    <row r="3" spans="1:30" s="96" customFormat="1" ht="10.5" x14ac:dyDescent="0.2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30" s="98" customFormat="1" ht="14.25" x14ac:dyDescent="0.2">
      <c r="A4" s="239" t="s">
        <v>231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3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163"/>
      <c r="Y5" s="164"/>
      <c r="Z5" s="164"/>
      <c r="AA5" s="164"/>
      <c r="AB5" s="163"/>
      <c r="AC5" s="164"/>
      <c r="AD5" s="164"/>
    </row>
    <row r="6" spans="1:30" x14ac:dyDescent="0.2">
      <c r="A6" s="256"/>
      <c r="B6" s="256"/>
      <c r="C6" s="256"/>
      <c r="D6" s="254" t="s">
        <v>75</v>
      </c>
      <c r="E6" s="254"/>
      <c r="F6" s="254"/>
      <c r="G6" s="254"/>
      <c r="H6" s="107"/>
      <c r="I6" s="107"/>
      <c r="J6" s="254" t="s">
        <v>74</v>
      </c>
      <c r="K6" s="254"/>
      <c r="L6" s="254"/>
      <c r="M6" s="254"/>
      <c r="N6" s="254"/>
      <c r="O6" s="254"/>
      <c r="P6" s="254"/>
      <c r="Q6" s="254"/>
      <c r="R6" s="254"/>
      <c r="S6" s="254" t="s">
        <v>76</v>
      </c>
      <c r="T6" s="254"/>
      <c r="U6" s="254"/>
      <c r="V6" s="254"/>
      <c r="W6" s="254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232</v>
      </c>
      <c r="B8" s="89" t="s">
        <v>106</v>
      </c>
      <c r="C8" s="89" t="s">
        <v>105</v>
      </c>
      <c r="D8" s="90">
        <v>22</v>
      </c>
      <c r="E8" s="90">
        <v>22</v>
      </c>
      <c r="F8" s="90">
        <v>0</v>
      </c>
      <c r="G8" s="90">
        <v>0</v>
      </c>
      <c r="H8" s="91">
        <v>100</v>
      </c>
      <c r="I8" s="91">
        <v>72.73</v>
      </c>
      <c r="J8" s="92">
        <v>19</v>
      </c>
      <c r="K8" s="92">
        <v>28</v>
      </c>
      <c r="L8" s="92">
        <v>22</v>
      </c>
      <c r="M8" s="92">
        <v>18</v>
      </c>
      <c r="N8" s="92">
        <v>9</v>
      </c>
      <c r="O8" s="92">
        <v>7</v>
      </c>
      <c r="P8" s="92">
        <v>6</v>
      </c>
      <c r="Q8" s="92">
        <v>1</v>
      </c>
      <c r="R8" s="92">
        <v>0</v>
      </c>
      <c r="S8" s="92">
        <v>4</v>
      </c>
      <c r="T8" s="92">
        <v>14</v>
      </c>
      <c r="U8" s="92">
        <v>4</v>
      </c>
      <c r="V8" s="92">
        <v>0</v>
      </c>
      <c r="W8" s="92">
        <v>0</v>
      </c>
    </row>
    <row r="9" spans="1:30" ht="19.899999999999999" customHeight="1" x14ac:dyDescent="0.2">
      <c r="A9" s="178" t="s">
        <v>232</v>
      </c>
      <c r="B9" s="179" t="s">
        <v>106</v>
      </c>
      <c r="C9" s="179" t="s">
        <v>108</v>
      </c>
      <c r="D9" s="180">
        <v>16</v>
      </c>
      <c r="E9" s="180">
        <v>16</v>
      </c>
      <c r="F9" s="180">
        <v>0</v>
      </c>
      <c r="G9" s="180">
        <v>0</v>
      </c>
      <c r="H9" s="181">
        <v>100</v>
      </c>
      <c r="I9" s="181">
        <v>51.88</v>
      </c>
      <c r="J9" s="202">
        <v>8</v>
      </c>
      <c r="K9" s="202">
        <v>9</v>
      </c>
      <c r="L9" s="202">
        <v>5</v>
      </c>
      <c r="M9" s="202">
        <v>11</v>
      </c>
      <c r="N9" s="202">
        <v>11</v>
      </c>
      <c r="O9" s="202">
        <v>12</v>
      </c>
      <c r="P9" s="202">
        <v>16</v>
      </c>
      <c r="Q9" s="202">
        <v>8</v>
      </c>
      <c r="R9" s="202">
        <v>0</v>
      </c>
      <c r="S9" s="202">
        <v>1</v>
      </c>
      <c r="T9" s="202">
        <v>3</v>
      </c>
      <c r="U9" s="202">
        <v>10</v>
      </c>
      <c r="V9" s="202">
        <v>2</v>
      </c>
      <c r="W9" s="182">
        <v>0</v>
      </c>
    </row>
    <row r="10" spans="1:30" ht="19.899999999999999" customHeight="1" x14ac:dyDescent="0.2">
      <c r="A10" s="178" t="s">
        <v>232</v>
      </c>
      <c r="B10" s="179" t="s">
        <v>106</v>
      </c>
      <c r="C10" s="179" t="s">
        <v>71</v>
      </c>
      <c r="D10" s="180">
        <v>38</v>
      </c>
      <c r="E10" s="180">
        <v>38</v>
      </c>
      <c r="F10" s="180">
        <v>0</v>
      </c>
      <c r="G10" s="180">
        <v>0</v>
      </c>
      <c r="H10" s="181">
        <v>100</v>
      </c>
      <c r="I10" s="181">
        <v>63.95</v>
      </c>
      <c r="J10" s="202">
        <v>27</v>
      </c>
      <c r="K10" s="202">
        <v>37</v>
      </c>
      <c r="L10" s="202">
        <v>27</v>
      </c>
      <c r="M10" s="202">
        <v>29</v>
      </c>
      <c r="N10" s="202">
        <v>20</v>
      </c>
      <c r="O10" s="202">
        <v>19</v>
      </c>
      <c r="P10" s="202">
        <v>22</v>
      </c>
      <c r="Q10" s="202">
        <v>9</v>
      </c>
      <c r="R10" s="202">
        <v>0</v>
      </c>
      <c r="S10" s="202">
        <v>5</v>
      </c>
      <c r="T10" s="202">
        <v>17</v>
      </c>
      <c r="U10" s="202">
        <v>14</v>
      </c>
      <c r="V10" s="202">
        <v>2</v>
      </c>
      <c r="W10" s="182">
        <v>0</v>
      </c>
    </row>
    <row r="11" spans="1:30" ht="10.15" customHeight="1" x14ac:dyDescent="0.2">
      <c r="A11" s="183" t="s">
        <v>172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sqXAMxCwLzeBdT1hhlUIYa8DzeemC0EmJ7qjcvjRNFWRRxBUBXE7IW5WzHaA7f3lvri3d8cCPxC5rNeBgjqUqA==" saltValue="dKpzSUMgDt6oJI56+AOWM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ADMIN</cp:lastModifiedBy>
  <cp:lastPrinted>2022-07-25T08:59:27Z</cp:lastPrinted>
  <dcterms:created xsi:type="dcterms:W3CDTF">2009-02-25T03:50:39Z</dcterms:created>
  <dcterms:modified xsi:type="dcterms:W3CDTF">2022-07-27T03:49:57Z</dcterms:modified>
</cp:coreProperties>
</file>